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560" windowHeight="11120"/>
  </bookViews>
  <sheets>
    <sheet name="1" sheetId="1" r:id="rId1"/>
  </sheets>
  <externalReferences>
    <externalReference r:id="rId2"/>
  </externalReferences>
  <definedNames>
    <definedName name="Auto_Activate" localSheetId="0" hidden="1">[1]Macro1!$A$2</definedName>
    <definedName name="_xlnm.Print_Area" localSheetId="0">'1'!$A$1:$J$26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<sst xmlns="http://schemas.openxmlformats.org/spreadsheetml/2006/main" count="180" uniqueCount="117">
  <si>
    <t>附件1</t>
  </si>
  <si>
    <t>部门整体支出绩效自评表</t>
  </si>
  <si>
    <t>（2024年度）</t>
  </si>
  <si>
    <t>部门名称</t>
  </si>
  <si>
    <t>天津市和平区应急管理局</t>
  </si>
  <si>
    <t>部门
预算
金额
（万元）</t>
  </si>
  <si>
    <t>资金分类</t>
  </si>
  <si>
    <t>年初预算数</t>
  </si>
  <si>
    <t>全年预算数（A）</t>
  </si>
  <si>
    <t>全年执行数（B）</t>
  </si>
  <si>
    <t>分值</t>
  </si>
  <si>
    <t>得分</t>
  </si>
  <si>
    <t>执行率
（B/A）</t>
  </si>
  <si>
    <t>偏差原因分析及改进措施</t>
  </si>
  <si>
    <t>总额</t>
  </si>
  <si>
    <t>2021年避难场所欠款已于本年6月经领导协调，使用其他资金垫付，未使用一般债支付。今后将加强与财政部门沟通，及时根据实际情况调整预算。截至2025年4月底执行2682万元。</t>
  </si>
  <si>
    <t>财政拨款</t>
  </si>
  <si>
    <t>基本支出</t>
  </si>
  <si>
    <t>—</t>
  </si>
  <si>
    <t>项目支出</t>
  </si>
  <si>
    <t>其他资金</t>
  </si>
  <si>
    <t>年度
绩效
目标
完成
情况</t>
  </si>
  <si>
    <t>目标
序号</t>
  </si>
  <si>
    <t>年度绩效目标</t>
  </si>
  <si>
    <t>实际完成情况</t>
  </si>
  <si>
    <t>通过支付人员经费及办公经费等保障机构正常运转。</t>
  </si>
  <si>
    <t>用于人员经费及单位日常运行经费，保障了人员稳定性，机构正常运转。</t>
  </si>
  <si>
    <t>无偏差</t>
  </si>
  <si>
    <t>偿还综合风险普查、示范社区示范校创建、固定避难场所建设款项，开展地震安全保障、防灾减灾教育宣传、自然灾害综合风险普查、示范社区示范校创建，提高人民群众防灾减灾意识，健全防灾减灾机制。</t>
  </si>
  <si>
    <t>偿还了部分欠款，开展了我区自然灾害防治和宣传工作，摸清了我区自然灾害防治能力，提升了防灾减灾和防汛抗旱能力水平 。</t>
  </si>
  <si>
    <t>开展安全生产监督检查，提高突发事件处置能力，减少安全生产隐患。</t>
  </si>
  <si>
    <t>完成排查整改安全生产隐患，有效规范企业安全生产行为，避免发生重特大生产安全事故。</t>
  </si>
  <si>
    <t>落实市区两级对2024年防汛工作要求，确保全区安全度汛，保障防汛工作需要求，及时补充防汛物资装备，做好防汛抢险准备，确保人民生命财产安全。</t>
  </si>
  <si>
    <t>落实了市区两级领导对2024年防汛工作的要求，做好了防汛抢险准备，及时开展了1次防汛演练，为2中防汛通信设备缴纳了通信费1.7万元，有效保障了人民生命财产安全。</t>
  </si>
  <si>
    <t>年度指标完成情况</t>
  </si>
  <si>
    <t>一级
指标</t>
  </si>
  <si>
    <t>二级指标</t>
  </si>
  <si>
    <t>三级指标</t>
  </si>
  <si>
    <t>年度指标值</t>
  </si>
  <si>
    <t>实际完成值</t>
  </si>
  <si>
    <t>偏差原因分析及
改进措施</t>
  </si>
  <si>
    <t>绩效目标1</t>
  </si>
  <si>
    <t>产出指标</t>
  </si>
  <si>
    <t>数量指标</t>
  </si>
  <si>
    <t xml:space="preserve"> 保障部门正常运转数</t>
  </si>
  <si>
    <t>≥6个</t>
  </si>
  <si>
    <t>6个</t>
  </si>
  <si>
    <t>质量指标</t>
  </si>
  <si>
    <t>人员经费发放对象合规率</t>
  </si>
  <si>
    <t>≥90%</t>
  </si>
  <si>
    <t xml:space="preserve">时效指标 </t>
  </si>
  <si>
    <t>人员经费发放时间</t>
  </si>
  <si>
    <t>2024年1月-12月</t>
  </si>
  <si>
    <t xml:space="preserve">成本指标 </t>
  </si>
  <si>
    <t>保障机构运转经费</t>
  </si>
  <si>
    <t>≤1298.6万元</t>
  </si>
  <si>
    <t>1221.990826万元</t>
  </si>
  <si>
    <t>效益指标</t>
  </si>
  <si>
    <t>社会效益
指标</t>
  </si>
  <si>
    <t>保障机构稳定运转</t>
  </si>
  <si>
    <t>保障</t>
  </si>
  <si>
    <t>通过支付人员经费及单位日常运行经费，保障了六个部门的基本运转和人员稳定，全部达成预期指标。</t>
  </si>
  <si>
    <t>满意度指标</t>
  </si>
  <si>
    <t>服务对象满意度</t>
  </si>
  <si>
    <t xml:space="preserve"> 保障部门满意度</t>
  </si>
  <si>
    <t>绩效目标2</t>
  </si>
  <si>
    <t>开展灾害风险防治活动种类</t>
  </si>
  <si>
    <t>≥4类</t>
  </si>
  <si>
    <t>4类</t>
  </si>
  <si>
    <t>科普宣传活动任务达标率</t>
  </si>
  <si>
    <t>≥85%</t>
  </si>
  <si>
    <t>科普宣教活动时间</t>
  </si>
  <si>
    <t>开展灾害风险防治费用</t>
  </si>
  <si>
    <t>≤210万元</t>
  </si>
  <si>
    <t>3.51万元</t>
  </si>
  <si>
    <t>响应过紧日子的号召，项目支出缩减。加强与财政部门沟通，及时根据实际情况调整预算。</t>
  </si>
  <si>
    <t>提高人民群众防灾减灾意识</t>
  </si>
  <si>
    <t>提高</t>
  </si>
  <si>
    <t>开展了地震安全保障、防灾减灾教育宣传、自然灾害综合风险普查、示范社区示范校创建，提高了人民群众防灾减灾意识。全部达成预期指标。</t>
  </si>
  <si>
    <t xml:space="preserve"> 人民群众满意度</t>
  </si>
  <si>
    <t>≥95%</t>
  </si>
  <si>
    <t>绩效目标3</t>
  </si>
  <si>
    <t>开展安全生产监督检查次数</t>
  </si>
  <si>
    <t>≥300次</t>
  </si>
  <si>
    <t>314次</t>
  </si>
  <si>
    <t>安全生产监督检查企业覆盖率</t>
  </si>
  <si>
    <t>≥80%</t>
  </si>
  <si>
    <t>安全生产监督检查工作时间</t>
  </si>
  <si>
    <t>2024年全年</t>
  </si>
  <si>
    <t>2024年全年已完成</t>
  </si>
  <si>
    <t>开展安全监管费用</t>
  </si>
  <si>
    <t>≤500万元</t>
  </si>
  <si>
    <t>34.4万元</t>
  </si>
  <si>
    <t>安全生产监管费用为全区使用预算，执行过程中，按照领导安排，将指标调出给其他单位自行使用，后续将加强各方沟通，提高指标设置准确性。</t>
  </si>
  <si>
    <t>安全生产监督检查通过率</t>
  </si>
  <si>
    <t>安全生产监督负责部门满意度</t>
  </si>
  <si>
    <t>绩效目标4</t>
  </si>
  <si>
    <t>购买防汛沙袋数量</t>
  </si>
  <si>
    <t>≥5000个</t>
  </si>
  <si>
    <t>0个</t>
  </si>
  <si>
    <t>按照领导指示调整指标，将经费拨付至街道，街道自行购买防汛物资。后续将加强各方沟通，提高指标设置准确性。</t>
  </si>
  <si>
    <t xml:space="preserve"> 物资验收合格率</t>
  </si>
  <si>
    <r>
      <rPr>
        <sz val="12"/>
        <rFont val="宋体"/>
        <charset val="134"/>
      </rPr>
      <t>=10</t>
    </r>
    <r>
      <rPr>
        <sz val="12"/>
        <color indexed="8"/>
        <rFont val="宋体"/>
        <charset val="134"/>
      </rPr>
      <t>0%</t>
    </r>
  </si>
  <si>
    <t xml:space="preserve"> 物资购买时间</t>
  </si>
  <si>
    <t>2024年6月15日上汛前</t>
  </si>
  <si>
    <t>2024年6月15日已完成</t>
  </si>
  <si>
    <t>开展应急管理费用</t>
  </si>
  <si>
    <t>≤13.5万元</t>
  </si>
  <si>
    <t>1422.09万元</t>
  </si>
  <si>
    <t>按照市应急局安排增发国债，新增开展了天津市和平区自然灾害应急能力提升工程基层防灾能力项目。后续将加强各方沟通，提高指标设置准确性。</t>
  </si>
  <si>
    <t xml:space="preserve"> 确保有效处置汛情</t>
  </si>
  <si>
    <t>确保</t>
  </si>
  <si>
    <t>时完成积水排涝，确保了有效处置汛情，全部达成预期指标。</t>
  </si>
  <si>
    <t xml:space="preserve"> 防汛工作负责部门满意度</t>
  </si>
  <si>
    <t>总 分</t>
  </si>
  <si>
    <t>整体支出绩效自评结论</t>
  </si>
  <si>
    <t>主要内容：                                                                              
1.自评结论:  我局2024年整体绩效目标自评分数96.3分，等级为优。绩效目标设定、预算配置合理清晰；各预算项目执行过程中，预算执行率高，资金管理制度健全；较好地完成了各项目年初设定的绩效目标，积极开展项目绩效自评工作；全年各预算项目开展后，部门整体履职效益突出，服务对象满意度高，压紧压实安全生产责任，稳步推进监管执法工作，抓紧抓实安全专项整治，提升安全生产基础保障体系，有序推动企业复工复产，2024年未发生重大以上生产安全事故。完善体系建设，全面提升应急救援能力，修订完善专项和部门预案。着眼安全生产、应急救援、防灾减灾救灾等工作任务，梳理“废、改、立”各项制度台账。坚持“人民至上、生命至上”，全面提升防灾减灾救灾能力建设水平。实行24小时值班值守，抓好防汛工作和自然灾害治理，加强基层防灾减灾建设。开展防灾减灾救灾、安全生产应急管理宣传， 提升社会群众防灾减灾和安全意识。                                             
2.存在问题、产生原因: 部门项目因财政经费原因，未按年初计划开展，今后结合实际进一步合理设定目标。
3.改进措施：（1）完善绩效目标设定。在根据部门整体的绩效目标细化分解为具体的工作任务时，总结以前年度绩效目标未完成原因，结合工作实际，进一步完善绩效目标设定，使绩效目标更加清晰、可衡量。（2）加强预算控制。按照“先预算、后支出”的原则，突出预算对支出的控制。落实预算执行责任制。将预算指标进行科学分解，采取把预算分配与预算执行进度管理相结合的有效方式，及时掌握预算执行进度，定期上党委会议通报，查找存在的问题，提出解决方案，改善预算执行“前松后紧”的被动局面。（3）做好资金使用研判和统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</si>
</sst>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31">
    <font>
      <sz val="11"/>
      <color indexed="8"/>
      <name val="宋体"/>
      <charset val="134"/>
    </font>
    <font>
      <sz val="12"/>
      <color theme="1"/>
      <name val="宋体"/>
      <charset val="134"/>
    </font>
    <font>
      <sz val="12"/>
      <color theme="1"/>
      <name val="黑体"/>
      <charset val="134"/>
    </font>
    <font>
      <sz val="18"/>
      <color theme="1"/>
      <name val="方正小标宋简体"/>
      <charset val="134"/>
    </font>
    <font>
      <sz val="12"/>
      <name val="宋体"/>
      <charset val="134"/>
    </font>
    <font>
      <sz val="12"/>
      <name val="宋体"/>
      <charset val="134"/>
      <scheme val="minor"/>
    </font>
    <font>
      <sz val="12"/>
      <color theme="1"/>
      <name val="宋体"/>
      <charset val="134"/>
      <scheme val="minor"/>
    </font>
    <font>
      <sz val="11"/>
      <name val="宋体"/>
      <charset val="134"/>
    </font>
    <font>
      <b/>
      <sz val="12"/>
      <color theme="1"/>
      <name val="宋体"/>
      <charset val="134"/>
    </font>
    <font>
      <sz val="16"/>
      <color theme="1"/>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3" borderId="14" applyNumberFormat="0" applyAlignment="0" applyProtection="0">
      <alignment vertical="center"/>
    </xf>
    <xf numFmtId="0" fontId="20" fillId="4" borderId="15" applyNumberFormat="0" applyAlignment="0" applyProtection="0">
      <alignment vertical="center"/>
    </xf>
    <xf numFmtId="0" fontId="21" fillId="4" borderId="14" applyNumberFormat="0" applyAlignment="0" applyProtection="0">
      <alignment vertical="center"/>
    </xf>
    <xf numFmtId="0" fontId="22" fillId="5"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4" fillId="0" borderId="0"/>
    <xf numFmtId="0" fontId="4" fillId="0" borderId="0"/>
  </cellStyleXfs>
  <cellXfs count="41">
    <xf numFmtId="0" fontId="0" fillId="0" borderId="0" xfId="0">
      <alignment vertical="center"/>
    </xf>
    <xf numFmtId="0" fontId="1" fillId="0" borderId="0" xfId="49" applyFont="1" applyFill="1" applyAlignment="1">
      <alignment vertical="center" wrapText="1"/>
    </xf>
    <xf numFmtId="0" fontId="2" fillId="0" borderId="0" xfId="49" applyFont="1" applyFill="1" applyAlignment="1">
      <alignment vertical="center" wrapText="1"/>
    </xf>
    <xf numFmtId="0" fontId="3" fillId="0" borderId="0" xfId="49" applyFont="1" applyFill="1" applyAlignment="1">
      <alignment horizontal="center" vertical="center" wrapText="1"/>
    </xf>
    <xf numFmtId="0" fontId="1" fillId="0" borderId="1" xfId="49" applyFont="1" applyFill="1" applyBorder="1" applyAlignment="1">
      <alignment horizontal="center" vertical="center" wrapText="1"/>
    </xf>
    <xf numFmtId="0" fontId="1" fillId="0" borderId="2"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4" xfId="49" applyFont="1" applyFill="1" applyBorder="1" applyAlignment="1">
      <alignment horizontal="center" vertical="center" wrapText="1"/>
    </xf>
    <xf numFmtId="0" fontId="1" fillId="0" borderId="5" xfId="49" applyFont="1" applyFill="1" applyBorder="1" applyAlignment="1">
      <alignment horizontal="center" vertical="center" wrapText="1"/>
    </xf>
    <xf numFmtId="0" fontId="1" fillId="0" borderId="6" xfId="49" applyFont="1" applyFill="1" applyBorder="1" applyAlignment="1">
      <alignment horizontal="center" vertical="center" wrapText="1"/>
    </xf>
    <xf numFmtId="0" fontId="1" fillId="0" borderId="7" xfId="49" applyFont="1" applyFill="1" applyBorder="1" applyAlignment="1">
      <alignment horizontal="center" vertical="center" wrapText="1"/>
    </xf>
    <xf numFmtId="176" fontId="1" fillId="0" borderId="2" xfId="49" applyNumberFormat="1" applyFont="1" applyFill="1" applyBorder="1" applyAlignment="1">
      <alignment horizontal="center" vertical="center" wrapText="1"/>
    </xf>
    <xf numFmtId="0" fontId="1"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5" fillId="0" borderId="2" xfId="50" applyFont="1" applyFill="1" applyBorder="1" applyAlignment="1">
      <alignment horizontal="center" vertical="center" wrapText="1"/>
    </xf>
    <xf numFmtId="0" fontId="4" fillId="0" borderId="9" xfId="49" applyFont="1" applyFill="1" applyBorder="1" applyAlignment="1">
      <alignment horizontal="left" vertical="center" wrapText="1"/>
    </xf>
    <xf numFmtId="0" fontId="4" fillId="0" borderId="10" xfId="49" applyFont="1" applyFill="1" applyBorder="1" applyAlignment="1">
      <alignment horizontal="left" vertical="center" wrapText="1"/>
    </xf>
    <xf numFmtId="0" fontId="1" fillId="0" borderId="2" xfId="49" applyFont="1" applyFill="1" applyBorder="1" applyAlignment="1">
      <alignment horizontal="left" vertical="center" wrapText="1"/>
    </xf>
    <xf numFmtId="0" fontId="4" fillId="0" borderId="2" xfId="49" applyFill="1" applyBorder="1" applyAlignment="1">
      <alignment horizontal="center" vertical="center" wrapText="1"/>
    </xf>
    <xf numFmtId="0" fontId="4" fillId="0" borderId="2" xfId="49" applyFill="1" applyBorder="1" applyAlignment="1">
      <alignment horizontal="center" vertical="center"/>
    </xf>
    <xf numFmtId="0" fontId="4" fillId="0" borderId="2" xfId="49" applyFont="1" applyFill="1" applyBorder="1" applyAlignment="1">
      <alignment horizontal="center" vertical="center" wrapText="1"/>
    </xf>
    <xf numFmtId="49" fontId="4" fillId="0" borderId="2" xfId="49" applyNumberFormat="1" applyFill="1" applyBorder="1" applyAlignment="1">
      <alignment horizontal="center" vertical="center" wrapText="1"/>
    </xf>
    <xf numFmtId="0" fontId="6" fillId="0" borderId="2" xfId="0"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9"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58" fontId="6" fillId="0" borderId="2" xfId="0" applyNumberFormat="1" applyFont="1" applyFill="1" applyBorder="1" applyAlignment="1">
      <alignment horizontal="center" vertical="center" wrapText="1"/>
    </xf>
    <xf numFmtId="0" fontId="1" fillId="0" borderId="2" xfId="49" applyFont="1" applyFill="1" applyBorder="1" applyAlignment="1">
      <alignment vertical="center" wrapText="1"/>
    </xf>
    <xf numFmtId="0" fontId="7" fillId="0" borderId="2"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0" fontId="8" fillId="0" borderId="2" xfId="49" applyFont="1" applyFill="1" applyBorder="1" applyAlignment="1">
      <alignment horizontal="center" vertical="center" wrapText="1"/>
    </xf>
    <xf numFmtId="0" fontId="1" fillId="0" borderId="2" xfId="49" applyFont="1" applyFill="1" applyBorder="1" applyAlignment="1">
      <alignment horizontal="justify" vertical="center" wrapText="1"/>
    </xf>
    <xf numFmtId="0" fontId="9" fillId="0" borderId="0" xfId="49" applyFont="1" applyFill="1" applyAlignment="1">
      <alignment horizontal="center" vertical="center" wrapText="1"/>
    </xf>
    <xf numFmtId="0" fontId="1" fillId="0" borderId="0" xfId="49" applyFont="1" applyFill="1" applyAlignment="1">
      <alignment horizontal="center" vertical="center" wrapText="1"/>
    </xf>
    <xf numFmtId="0" fontId="1" fillId="0" borderId="0" xfId="49" applyFont="1" applyFill="1" applyBorder="1" applyAlignment="1">
      <alignment horizontal="center" vertical="center" wrapText="1"/>
    </xf>
    <xf numFmtId="10" fontId="1" fillId="0" borderId="2" xfId="3"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0" fontId="1" fillId="0" borderId="0" xfId="49" applyFont="1" applyFill="1" applyBorder="1" applyAlignment="1">
      <alignment horizontal="left" vertical="top" wrapText="1"/>
    </xf>
    <xf numFmtId="0" fontId="5" fillId="0" borderId="2" xfId="49" applyFont="1" applyFill="1" applyBorder="1" applyAlignment="1">
      <alignment horizontal="center" vertical="center" wrapText="1"/>
    </xf>
    <xf numFmtId="0" fontId="1" fillId="0" borderId="0" xfId="49" applyFont="1" applyFill="1" applyAlignment="1">
      <alignment horizontal="justify"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externalLinks/_rels/externalLink1.xml.rels><?xml version="1.0" encoding="UTF-8" standalone="yes"?>
<Relationships xmlns="http://schemas.openxmlformats.org/package/2006/relationships"><Relationship Id="rId1" Type="http://schemas.openxmlformats.org/officeDocument/2006/relationships/externalLinkPath" Target="\home\greatwall\&#26700;&#38754;\6&#26376;13&#26085;&#25972;&#20307;&#32489;&#25928;&#33258;&#35780;\\Users\dell\Desktop\0216&#24067;&#32622;&#25972;&#20307;&#30446;&#26631;&#21644;&#33258;&#35780;\202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cro1"/>
      <sheetName val="整体表（2020）0621-1"/>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N44"/>
  <sheetViews>
    <sheetView tabSelected="1" zoomScale="115" zoomScaleNormal="115" workbookViewId="0">
      <selection activeCell="D41" sqref="D41:J41"/>
    </sheetView>
  </sheetViews>
  <sheetFormatPr defaultColWidth="9" defaultRowHeight="15"/>
  <cols>
    <col min="1" max="1" width="9.82727272727273" style="1" customWidth="1"/>
    <col min="2" max="2" width="9.1" style="1" customWidth="1"/>
    <col min="3" max="3" width="12.3272727272727" style="1" customWidth="1"/>
    <col min="4" max="6" width="14.1" style="1" customWidth="1"/>
    <col min="7" max="8" width="9.1" style="1" customWidth="1"/>
    <col min="9" max="9" width="9.5" style="1" customWidth="1"/>
    <col min="10" max="10" width="14.6272727272727" style="1" customWidth="1"/>
    <col min="11" max="11" width="10.5" style="1" customWidth="1"/>
    <col min="12" max="16384" width="9" style="1"/>
  </cols>
  <sheetData>
    <row r="1" spans="1:2">
      <c r="A1" s="2" t="s">
        <v>0</v>
      </c>
      <c r="B1" s="2"/>
    </row>
    <row r="2" ht="27" customHeight="1" spans="1:11">
      <c r="A2" s="3" t="s">
        <v>1</v>
      </c>
      <c r="B2" s="3"/>
      <c r="C2" s="3"/>
      <c r="D2" s="3"/>
      <c r="E2" s="3"/>
      <c r="F2" s="3"/>
      <c r="G2" s="3"/>
      <c r="H2" s="3"/>
      <c r="I2" s="3"/>
      <c r="J2" s="3"/>
      <c r="K2" s="33"/>
    </row>
    <row r="3" ht="22.5" customHeight="1" spans="1:11">
      <c r="A3" s="4" t="s">
        <v>2</v>
      </c>
      <c r="B3" s="4"/>
      <c r="C3" s="4"/>
      <c r="D3" s="4"/>
      <c r="E3" s="4"/>
      <c r="F3" s="4"/>
      <c r="G3" s="4"/>
      <c r="H3" s="4"/>
      <c r="I3" s="4"/>
      <c r="J3" s="4"/>
      <c r="K3" s="34"/>
    </row>
    <row r="4" ht="34" customHeight="1" spans="1:11">
      <c r="A4" s="5" t="s">
        <v>3</v>
      </c>
      <c r="B4" s="6" t="s">
        <v>4</v>
      </c>
      <c r="C4" s="7"/>
      <c r="D4" s="7"/>
      <c r="E4" s="7"/>
      <c r="F4" s="7"/>
      <c r="G4" s="7"/>
      <c r="H4" s="7"/>
      <c r="I4" s="7"/>
      <c r="J4" s="9"/>
      <c r="K4" s="35"/>
    </row>
    <row r="5" ht="34" customHeight="1" spans="1:10">
      <c r="A5" s="8" t="s">
        <v>5</v>
      </c>
      <c r="B5" s="6" t="s">
        <v>6</v>
      </c>
      <c r="C5" s="9"/>
      <c r="D5" s="5" t="s">
        <v>7</v>
      </c>
      <c r="E5" s="5" t="s">
        <v>8</v>
      </c>
      <c r="F5" s="5" t="s">
        <v>9</v>
      </c>
      <c r="G5" s="5" t="s">
        <v>10</v>
      </c>
      <c r="H5" s="5" t="s">
        <v>11</v>
      </c>
      <c r="I5" s="5" t="s">
        <v>12</v>
      </c>
      <c r="J5" s="5" t="s">
        <v>13</v>
      </c>
    </row>
    <row r="6" ht="54" customHeight="1" spans="1:10">
      <c r="A6" s="10"/>
      <c r="B6" s="6" t="s">
        <v>14</v>
      </c>
      <c r="C6" s="9"/>
      <c r="D6" s="11">
        <f>D7+D8+D9</f>
        <v>2022.12</v>
      </c>
      <c r="E6" s="11">
        <f>E7+E8+E9</f>
        <v>2812.032236</v>
      </c>
      <c r="F6" s="11">
        <f>F7+F8+F9</f>
        <v>2682.032236</v>
      </c>
      <c r="G6" s="5">
        <v>10</v>
      </c>
      <c r="H6" s="5">
        <v>9.5</v>
      </c>
      <c r="I6" s="36">
        <f>F6/E6</f>
        <v>0.953770088999791</v>
      </c>
      <c r="J6" s="5" t="s">
        <v>15</v>
      </c>
    </row>
    <row r="7" ht="54" customHeight="1" spans="1:10">
      <c r="A7" s="10"/>
      <c r="B7" s="8" t="s">
        <v>16</v>
      </c>
      <c r="C7" s="5" t="s">
        <v>17</v>
      </c>
      <c r="D7" s="11">
        <v>1298.61</v>
      </c>
      <c r="E7" s="11">
        <v>1221.990826</v>
      </c>
      <c r="F7" s="11">
        <v>1221.990826</v>
      </c>
      <c r="G7" s="5" t="s">
        <v>18</v>
      </c>
      <c r="H7" s="5" t="s">
        <v>18</v>
      </c>
      <c r="I7" s="36">
        <f>F7/E7</f>
        <v>1</v>
      </c>
      <c r="J7" s="5"/>
    </row>
    <row r="8" ht="54" customHeight="1" spans="1:10">
      <c r="A8" s="10"/>
      <c r="B8" s="12"/>
      <c r="C8" s="5" t="s">
        <v>19</v>
      </c>
      <c r="D8" s="11">
        <v>593.51</v>
      </c>
      <c r="E8" s="11">
        <v>1460.04141</v>
      </c>
      <c r="F8" s="11">
        <v>1460.04141</v>
      </c>
      <c r="G8" s="5" t="s">
        <v>18</v>
      </c>
      <c r="H8" s="5" t="s">
        <v>18</v>
      </c>
      <c r="I8" s="36">
        <f>F8/E8</f>
        <v>1</v>
      </c>
      <c r="J8" s="5"/>
    </row>
    <row r="9" ht="54" customHeight="1" spans="1:10">
      <c r="A9" s="12"/>
      <c r="B9" s="6" t="s">
        <v>20</v>
      </c>
      <c r="C9" s="9"/>
      <c r="D9" s="11">
        <v>130</v>
      </c>
      <c r="E9" s="11">
        <v>130</v>
      </c>
      <c r="F9" s="11">
        <v>0</v>
      </c>
      <c r="G9" s="5" t="s">
        <v>18</v>
      </c>
      <c r="H9" s="5" t="s">
        <v>18</v>
      </c>
      <c r="I9" s="36">
        <f>F9/E9</f>
        <v>0</v>
      </c>
      <c r="J9" s="5"/>
    </row>
    <row r="10" ht="34" customHeight="1" spans="1:10">
      <c r="A10" s="5" t="s">
        <v>21</v>
      </c>
      <c r="B10" s="5" t="s">
        <v>22</v>
      </c>
      <c r="C10" s="5" t="s">
        <v>23</v>
      </c>
      <c r="D10" s="5"/>
      <c r="E10" s="5"/>
      <c r="F10" s="5" t="s">
        <v>24</v>
      </c>
      <c r="G10" s="5"/>
      <c r="H10" s="5"/>
      <c r="I10" s="5"/>
      <c r="J10" s="5" t="s">
        <v>13</v>
      </c>
    </row>
    <row r="11" ht="34" customHeight="1" spans="1:10">
      <c r="A11" s="5"/>
      <c r="B11" s="5">
        <v>1</v>
      </c>
      <c r="C11" s="13" t="s">
        <v>25</v>
      </c>
      <c r="D11" s="14"/>
      <c r="E11" s="14"/>
      <c r="F11" s="15" t="s">
        <v>26</v>
      </c>
      <c r="G11" s="15"/>
      <c r="H11" s="15"/>
      <c r="I11" s="15"/>
      <c r="J11" s="37" t="s">
        <v>27</v>
      </c>
    </row>
    <row r="12" ht="81" customHeight="1" spans="1:11">
      <c r="A12" s="5"/>
      <c r="B12" s="5">
        <v>2</v>
      </c>
      <c r="C12" s="13" t="s">
        <v>28</v>
      </c>
      <c r="D12" s="14"/>
      <c r="E12" s="14"/>
      <c r="F12" s="15" t="s">
        <v>29</v>
      </c>
      <c r="G12" s="15"/>
      <c r="H12" s="15"/>
      <c r="I12" s="15"/>
      <c r="J12" s="37"/>
      <c r="K12" s="38"/>
    </row>
    <row r="13" ht="46" customHeight="1" spans="1:11">
      <c r="A13" s="5"/>
      <c r="B13" s="5">
        <v>3</v>
      </c>
      <c r="C13" s="16" t="s">
        <v>30</v>
      </c>
      <c r="D13" s="17"/>
      <c r="E13" s="17"/>
      <c r="F13" s="15" t="s">
        <v>31</v>
      </c>
      <c r="G13" s="15"/>
      <c r="H13" s="15"/>
      <c r="I13" s="15"/>
      <c r="J13" s="37"/>
      <c r="K13" s="38"/>
    </row>
    <row r="14" ht="69" customHeight="1" spans="1:11">
      <c r="A14" s="5"/>
      <c r="B14" s="5">
        <v>4</v>
      </c>
      <c r="C14" s="18" t="s">
        <v>32</v>
      </c>
      <c r="D14" s="18"/>
      <c r="E14" s="18"/>
      <c r="F14" s="18" t="s">
        <v>33</v>
      </c>
      <c r="G14" s="18"/>
      <c r="H14" s="18"/>
      <c r="I14" s="18"/>
      <c r="J14" s="37"/>
      <c r="K14" s="38"/>
    </row>
    <row r="15" ht="63" customHeight="1" spans="1:11">
      <c r="A15" s="5" t="s">
        <v>34</v>
      </c>
      <c r="B15" s="5" t="s">
        <v>35</v>
      </c>
      <c r="C15" s="5" t="s">
        <v>36</v>
      </c>
      <c r="D15" s="5" t="s">
        <v>37</v>
      </c>
      <c r="E15" s="5" t="s">
        <v>38</v>
      </c>
      <c r="F15" s="5" t="s">
        <v>39</v>
      </c>
      <c r="G15" s="5" t="s">
        <v>10</v>
      </c>
      <c r="H15" s="5" t="s">
        <v>11</v>
      </c>
      <c r="I15" s="5" t="s">
        <v>40</v>
      </c>
      <c r="J15" s="5"/>
      <c r="K15" s="35"/>
    </row>
    <row r="16" ht="34" customHeight="1" spans="1:10">
      <c r="A16" s="19" t="s">
        <v>41</v>
      </c>
      <c r="B16" s="19" t="s">
        <v>42</v>
      </c>
      <c r="C16" s="20" t="s">
        <v>43</v>
      </c>
      <c r="D16" s="21" t="s">
        <v>44</v>
      </c>
      <c r="E16" s="22" t="s">
        <v>45</v>
      </c>
      <c r="F16" s="23" t="s">
        <v>46</v>
      </c>
      <c r="G16" s="24">
        <v>3</v>
      </c>
      <c r="H16" s="24">
        <v>3</v>
      </c>
      <c r="I16" s="37" t="s">
        <v>27</v>
      </c>
      <c r="J16" s="37"/>
    </row>
    <row r="17" ht="34" customHeight="1" spans="1:10">
      <c r="A17" s="19"/>
      <c r="B17" s="19"/>
      <c r="C17" s="19" t="s">
        <v>47</v>
      </c>
      <c r="D17" s="23" t="s">
        <v>48</v>
      </c>
      <c r="E17" s="22" t="s">
        <v>49</v>
      </c>
      <c r="F17" s="25">
        <v>1</v>
      </c>
      <c r="G17" s="23">
        <v>3</v>
      </c>
      <c r="H17" s="23">
        <v>3</v>
      </c>
      <c r="I17" s="37" t="s">
        <v>27</v>
      </c>
      <c r="J17" s="37"/>
    </row>
    <row r="18" ht="34" customHeight="1" spans="1:10">
      <c r="A18" s="19"/>
      <c r="B18" s="19"/>
      <c r="C18" s="19" t="s">
        <v>50</v>
      </c>
      <c r="D18" s="21" t="s">
        <v>51</v>
      </c>
      <c r="E18" s="22" t="s">
        <v>52</v>
      </c>
      <c r="F18" s="25" t="s">
        <v>52</v>
      </c>
      <c r="G18" s="23">
        <v>2</v>
      </c>
      <c r="H18" s="23">
        <v>2</v>
      </c>
      <c r="I18" s="37" t="s">
        <v>27</v>
      </c>
      <c r="J18" s="37"/>
    </row>
    <row r="19" ht="34" customHeight="1" spans="1:10">
      <c r="A19" s="19"/>
      <c r="B19" s="19"/>
      <c r="C19" s="20" t="s">
        <v>53</v>
      </c>
      <c r="D19" s="23" t="s">
        <v>54</v>
      </c>
      <c r="E19" s="26" t="s">
        <v>55</v>
      </c>
      <c r="F19" s="27" t="s">
        <v>56</v>
      </c>
      <c r="G19" s="23">
        <v>3</v>
      </c>
      <c r="H19" s="23">
        <v>2.8</v>
      </c>
      <c r="I19" s="37" t="s">
        <v>27</v>
      </c>
      <c r="J19" s="37"/>
    </row>
    <row r="20" ht="120" spans="1:10">
      <c r="A20" s="19"/>
      <c r="B20" s="19" t="s">
        <v>57</v>
      </c>
      <c r="C20" s="19" t="s">
        <v>58</v>
      </c>
      <c r="D20" s="21" t="s">
        <v>59</v>
      </c>
      <c r="E20" s="22" t="s">
        <v>60</v>
      </c>
      <c r="F20" s="25" t="s">
        <v>61</v>
      </c>
      <c r="G20" s="23">
        <v>3</v>
      </c>
      <c r="H20" s="23">
        <v>3</v>
      </c>
      <c r="I20" s="37" t="s">
        <v>27</v>
      </c>
      <c r="J20" s="37"/>
    </row>
    <row r="21" ht="30" spans="1:10">
      <c r="A21" s="19"/>
      <c r="B21" s="19" t="s">
        <v>62</v>
      </c>
      <c r="C21" s="5" t="s">
        <v>63</v>
      </c>
      <c r="D21" s="21" t="s">
        <v>64</v>
      </c>
      <c r="E21" s="22" t="s">
        <v>49</v>
      </c>
      <c r="F21" s="25">
        <v>1</v>
      </c>
      <c r="G21" s="23">
        <v>1</v>
      </c>
      <c r="H21" s="23">
        <v>1</v>
      </c>
      <c r="I21" s="37" t="s">
        <v>27</v>
      </c>
      <c r="J21" s="37"/>
    </row>
    <row r="22" ht="30" spans="1:10">
      <c r="A22" s="19" t="s">
        <v>65</v>
      </c>
      <c r="B22" s="19" t="s">
        <v>42</v>
      </c>
      <c r="C22" s="19" t="s">
        <v>43</v>
      </c>
      <c r="D22" s="21" t="s">
        <v>66</v>
      </c>
      <c r="E22" s="22" t="s">
        <v>67</v>
      </c>
      <c r="F22" s="25" t="s">
        <v>68</v>
      </c>
      <c r="G22" s="23">
        <v>3</v>
      </c>
      <c r="H22" s="23">
        <v>3</v>
      </c>
      <c r="I22" s="37" t="s">
        <v>27</v>
      </c>
      <c r="J22" s="37"/>
    </row>
    <row r="23" ht="30" spans="1:10">
      <c r="A23" s="19"/>
      <c r="B23" s="19"/>
      <c r="C23" s="19" t="s">
        <v>47</v>
      </c>
      <c r="D23" s="21" t="s">
        <v>69</v>
      </c>
      <c r="E23" s="22" t="s">
        <v>70</v>
      </c>
      <c r="F23" s="25">
        <v>1</v>
      </c>
      <c r="G23" s="23">
        <v>5</v>
      </c>
      <c r="H23" s="23">
        <v>5</v>
      </c>
      <c r="I23" s="37" t="s">
        <v>27</v>
      </c>
      <c r="J23" s="37"/>
    </row>
    <row r="24" ht="30" spans="1:10">
      <c r="A24" s="19"/>
      <c r="B24" s="19"/>
      <c r="C24" s="19" t="s">
        <v>50</v>
      </c>
      <c r="D24" s="21" t="s">
        <v>71</v>
      </c>
      <c r="E24" s="22" t="s">
        <v>52</v>
      </c>
      <c r="F24" s="25" t="s">
        <v>52</v>
      </c>
      <c r="G24" s="23">
        <v>3</v>
      </c>
      <c r="H24" s="23">
        <v>3</v>
      </c>
      <c r="I24" s="37" t="s">
        <v>27</v>
      </c>
      <c r="J24" s="37"/>
    </row>
    <row r="25" ht="67" customHeight="1" spans="1:10">
      <c r="A25" s="19"/>
      <c r="B25" s="19"/>
      <c r="C25" s="19" t="s">
        <v>53</v>
      </c>
      <c r="D25" s="21" t="s">
        <v>72</v>
      </c>
      <c r="E25" s="22" t="s">
        <v>73</v>
      </c>
      <c r="F25" s="25" t="s">
        <v>74</v>
      </c>
      <c r="G25" s="23">
        <v>3</v>
      </c>
      <c r="H25" s="23">
        <v>3</v>
      </c>
      <c r="I25" s="37" t="s">
        <v>75</v>
      </c>
      <c r="J25" s="37"/>
    </row>
    <row r="26" ht="173" customHeight="1" spans="1:10">
      <c r="A26" s="19"/>
      <c r="B26" s="19" t="s">
        <v>57</v>
      </c>
      <c r="C26" s="19" t="s">
        <v>58</v>
      </c>
      <c r="D26" s="21" t="s">
        <v>76</v>
      </c>
      <c r="E26" s="22" t="s">
        <v>77</v>
      </c>
      <c r="F26" s="25" t="s">
        <v>78</v>
      </c>
      <c r="G26" s="23">
        <v>4</v>
      </c>
      <c r="H26" s="23">
        <v>4</v>
      </c>
      <c r="I26" s="37" t="s">
        <v>27</v>
      </c>
      <c r="J26" s="37"/>
    </row>
    <row r="27" ht="30" spans="1:10">
      <c r="A27" s="19"/>
      <c r="B27" s="19" t="s">
        <v>62</v>
      </c>
      <c r="C27" s="28" t="s">
        <v>63</v>
      </c>
      <c r="D27" s="21" t="s">
        <v>79</v>
      </c>
      <c r="E27" s="29" t="s">
        <v>80</v>
      </c>
      <c r="F27" s="25">
        <v>1</v>
      </c>
      <c r="G27" s="23">
        <v>5</v>
      </c>
      <c r="H27" s="23">
        <v>5</v>
      </c>
      <c r="I27" s="37" t="s">
        <v>27</v>
      </c>
      <c r="J27" s="37"/>
    </row>
    <row r="28" ht="30" spans="1:10">
      <c r="A28" s="19" t="s">
        <v>81</v>
      </c>
      <c r="B28" s="19" t="s">
        <v>42</v>
      </c>
      <c r="C28" s="19" t="s">
        <v>43</v>
      </c>
      <c r="D28" s="23" t="s">
        <v>82</v>
      </c>
      <c r="E28" s="29" t="s">
        <v>83</v>
      </c>
      <c r="F28" s="23" t="s">
        <v>84</v>
      </c>
      <c r="G28" s="24">
        <v>4</v>
      </c>
      <c r="H28" s="24">
        <v>4</v>
      </c>
      <c r="I28" s="37" t="s">
        <v>27</v>
      </c>
      <c r="J28" s="37"/>
    </row>
    <row r="29" ht="45" spans="1:10">
      <c r="A29" s="19"/>
      <c r="B29" s="19"/>
      <c r="C29" s="19" t="s">
        <v>47</v>
      </c>
      <c r="D29" s="21" t="s">
        <v>85</v>
      </c>
      <c r="E29" s="29" t="s">
        <v>86</v>
      </c>
      <c r="F29" s="25">
        <v>1</v>
      </c>
      <c r="G29" s="23">
        <v>5</v>
      </c>
      <c r="H29" s="23">
        <v>5</v>
      </c>
      <c r="I29" s="37" t="s">
        <v>27</v>
      </c>
      <c r="J29" s="37"/>
    </row>
    <row r="30" ht="30" spans="1:10">
      <c r="A30" s="19"/>
      <c r="B30" s="19"/>
      <c r="C30" s="19" t="s">
        <v>50</v>
      </c>
      <c r="D30" s="21" t="s">
        <v>87</v>
      </c>
      <c r="E30" s="21" t="s">
        <v>88</v>
      </c>
      <c r="F30" s="25" t="s">
        <v>89</v>
      </c>
      <c r="G30" s="23">
        <v>3</v>
      </c>
      <c r="H30" s="23">
        <v>3</v>
      </c>
      <c r="I30" s="37" t="s">
        <v>27</v>
      </c>
      <c r="J30" s="37"/>
    </row>
    <row r="31" ht="129" customHeight="1" spans="1:10">
      <c r="A31" s="19"/>
      <c r="B31" s="19"/>
      <c r="C31" s="19" t="s">
        <v>53</v>
      </c>
      <c r="D31" s="21" t="s">
        <v>90</v>
      </c>
      <c r="E31" s="22" t="s">
        <v>91</v>
      </c>
      <c r="F31" s="27" t="s">
        <v>92</v>
      </c>
      <c r="G31" s="23">
        <v>2</v>
      </c>
      <c r="H31" s="23">
        <v>2</v>
      </c>
      <c r="I31" s="39" t="s">
        <v>93</v>
      </c>
      <c r="J31" s="39"/>
    </row>
    <row r="32" ht="30" spans="1:10">
      <c r="A32" s="19"/>
      <c r="B32" s="19" t="s">
        <v>57</v>
      </c>
      <c r="C32" s="19" t="s">
        <v>58</v>
      </c>
      <c r="D32" s="21" t="s">
        <v>94</v>
      </c>
      <c r="E32" s="29" t="s">
        <v>86</v>
      </c>
      <c r="F32" s="25">
        <v>0.9726</v>
      </c>
      <c r="G32" s="23">
        <v>10</v>
      </c>
      <c r="H32" s="23">
        <v>10</v>
      </c>
      <c r="I32" s="37" t="s">
        <v>27</v>
      </c>
      <c r="J32" s="37"/>
    </row>
    <row r="33" ht="45" spans="1:10">
      <c r="A33" s="19"/>
      <c r="B33" s="19" t="s">
        <v>62</v>
      </c>
      <c r="C33" s="28" t="s">
        <v>63</v>
      </c>
      <c r="D33" s="21" t="s">
        <v>95</v>
      </c>
      <c r="E33" s="29" t="s">
        <v>86</v>
      </c>
      <c r="F33" s="25">
        <v>1</v>
      </c>
      <c r="G33" s="23">
        <v>5</v>
      </c>
      <c r="H33" s="23">
        <v>5</v>
      </c>
      <c r="I33" s="37" t="s">
        <v>27</v>
      </c>
      <c r="J33" s="37"/>
    </row>
    <row r="34" ht="109" customHeight="1" spans="1:10">
      <c r="A34" s="19" t="s">
        <v>96</v>
      </c>
      <c r="B34" s="19" t="s">
        <v>42</v>
      </c>
      <c r="C34" s="19" t="s">
        <v>43</v>
      </c>
      <c r="D34" s="23" t="s">
        <v>97</v>
      </c>
      <c r="E34" s="29" t="s">
        <v>98</v>
      </c>
      <c r="F34" s="23" t="s">
        <v>99</v>
      </c>
      <c r="G34" s="24">
        <v>1</v>
      </c>
      <c r="H34" s="24">
        <v>0</v>
      </c>
      <c r="I34" s="37" t="s">
        <v>100</v>
      </c>
      <c r="J34" s="37"/>
    </row>
    <row r="35" ht="30" spans="1:10">
      <c r="A35" s="19"/>
      <c r="B35" s="19"/>
      <c r="C35" s="19" t="s">
        <v>47</v>
      </c>
      <c r="D35" s="21" t="s">
        <v>101</v>
      </c>
      <c r="E35" s="30" t="s">
        <v>102</v>
      </c>
      <c r="F35" s="25">
        <v>1</v>
      </c>
      <c r="G35" s="23">
        <v>2</v>
      </c>
      <c r="H35" s="23">
        <v>2</v>
      </c>
      <c r="I35" s="37" t="s">
        <v>27</v>
      </c>
      <c r="J35" s="37"/>
    </row>
    <row r="36" ht="30" spans="1:10">
      <c r="A36" s="19"/>
      <c r="B36" s="19"/>
      <c r="C36" s="19" t="s">
        <v>50</v>
      </c>
      <c r="D36" s="21" t="s">
        <v>103</v>
      </c>
      <c r="E36" s="29" t="s">
        <v>104</v>
      </c>
      <c r="F36" s="25" t="s">
        <v>105</v>
      </c>
      <c r="G36" s="23">
        <v>3</v>
      </c>
      <c r="H36" s="23">
        <v>3</v>
      </c>
      <c r="I36" s="37" t="s">
        <v>27</v>
      </c>
      <c r="J36" s="37"/>
    </row>
    <row r="37" ht="112" customHeight="1" spans="1:10">
      <c r="A37" s="19"/>
      <c r="B37" s="19"/>
      <c r="C37" s="19" t="s">
        <v>53</v>
      </c>
      <c r="D37" s="21" t="s">
        <v>106</v>
      </c>
      <c r="E37" s="22" t="s">
        <v>107</v>
      </c>
      <c r="F37" s="27" t="s">
        <v>108</v>
      </c>
      <c r="G37" s="23">
        <v>2</v>
      </c>
      <c r="H37" s="23">
        <v>0</v>
      </c>
      <c r="I37" s="37" t="s">
        <v>109</v>
      </c>
      <c r="J37" s="37"/>
    </row>
    <row r="38" ht="75" spans="1:10">
      <c r="A38" s="19"/>
      <c r="B38" s="19" t="s">
        <v>57</v>
      </c>
      <c r="C38" s="19" t="s">
        <v>58</v>
      </c>
      <c r="D38" s="21" t="s">
        <v>110</v>
      </c>
      <c r="E38" s="29" t="s">
        <v>111</v>
      </c>
      <c r="F38" s="23" t="s">
        <v>112</v>
      </c>
      <c r="G38" s="23">
        <v>10</v>
      </c>
      <c r="H38" s="23">
        <v>10</v>
      </c>
      <c r="I38" s="37" t="s">
        <v>27</v>
      </c>
      <c r="J38" s="37"/>
    </row>
    <row r="39" ht="30" spans="1:10">
      <c r="A39" s="19"/>
      <c r="B39" s="19" t="s">
        <v>62</v>
      </c>
      <c r="C39" s="28" t="s">
        <v>63</v>
      </c>
      <c r="D39" s="21" t="s">
        <v>113</v>
      </c>
      <c r="E39" s="29" t="s">
        <v>49</v>
      </c>
      <c r="F39" s="25">
        <v>1</v>
      </c>
      <c r="G39" s="23">
        <v>5</v>
      </c>
      <c r="H39" s="23">
        <v>5</v>
      </c>
      <c r="I39" s="37" t="s">
        <v>27</v>
      </c>
      <c r="J39" s="37"/>
    </row>
    <row r="40" ht="40" customHeight="1" spans="1:10">
      <c r="A40" s="5" t="s">
        <v>114</v>
      </c>
      <c r="B40" s="5"/>
      <c r="C40" s="5"/>
      <c r="D40" s="5"/>
      <c r="E40" s="5"/>
      <c r="F40" s="5"/>
      <c r="G40" s="5">
        <f>SUM(G16:G39)</f>
        <v>90</v>
      </c>
      <c r="H40" s="5">
        <v>96.3</v>
      </c>
      <c r="I40" s="5" t="s">
        <v>18</v>
      </c>
      <c r="J40" s="5"/>
    </row>
    <row r="41" ht="325" customHeight="1" spans="1:10">
      <c r="A41" s="31" t="s">
        <v>115</v>
      </c>
      <c r="B41" s="31"/>
      <c r="C41" s="31"/>
      <c r="D41" s="32" t="s">
        <v>116</v>
      </c>
      <c r="E41" s="32"/>
      <c r="F41" s="32"/>
      <c r="G41" s="32"/>
      <c r="H41" s="32"/>
      <c r="I41" s="32"/>
      <c r="J41" s="32"/>
    </row>
    <row r="44" spans="14:14">
      <c r="N44" s="40"/>
    </row>
  </sheetData>
  <mergeCells count="58">
    <mergeCell ref="A2:J2"/>
    <mergeCell ref="A3:J3"/>
    <mergeCell ref="B4:J4"/>
    <mergeCell ref="B5:C5"/>
    <mergeCell ref="B6:C6"/>
    <mergeCell ref="B9:C9"/>
    <mergeCell ref="C10:E10"/>
    <mergeCell ref="F10:I10"/>
    <mergeCell ref="C11:E11"/>
    <mergeCell ref="F11:I11"/>
    <mergeCell ref="C12:E12"/>
    <mergeCell ref="F12:I12"/>
    <mergeCell ref="C13:E13"/>
    <mergeCell ref="F13:I13"/>
    <mergeCell ref="C14:E14"/>
    <mergeCell ref="F14:I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A40:F40"/>
    <mergeCell ref="I40:J40"/>
    <mergeCell ref="A41:C41"/>
    <mergeCell ref="D41:J41"/>
    <mergeCell ref="A5:A9"/>
    <mergeCell ref="A10:A14"/>
    <mergeCell ref="A16:A21"/>
    <mergeCell ref="A22:A27"/>
    <mergeCell ref="A28:A33"/>
    <mergeCell ref="A34:A39"/>
    <mergeCell ref="B7:B8"/>
    <mergeCell ref="B16:B19"/>
    <mergeCell ref="B22:B25"/>
    <mergeCell ref="B28:B31"/>
    <mergeCell ref="B34:B37"/>
    <mergeCell ref="J6:J9"/>
    <mergeCell ref="J11:J14"/>
  </mergeCells>
  <printOptions horizontalCentered="1"/>
  <pageMargins left="0.511805555555556" right="0.511805555555556" top="0.747916666666667" bottom="0.550694444444444" header="0.314583333333333" footer="0.314583333333333"/>
  <pageSetup paperSize="9" scale="65"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刘通</dc:creator>
  <cp:lastModifiedBy>sun~</cp:lastModifiedBy>
  <dcterms:created xsi:type="dcterms:W3CDTF">2022-03-04T21:52:00Z</dcterms:created>
  <dcterms:modified xsi:type="dcterms:W3CDTF">2025-06-13T01:20:17Z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0B639CC262A64D1FAF9D5C46DC427B7A_12</vt:lpwstr>
  </property>
</Properties>
</file>