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7995" tabRatio="913" firstSheet="1" activeTab="7"/>
  </bookViews>
  <sheets>
    <sheet name="WTFQPVQ" sheetId="1" state="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'附件4'!$A$1:$H$13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<sst xmlns="http://schemas.openxmlformats.org/spreadsheetml/2006/main" count="196" uniqueCount="137">
  <si>
    <t>部门预算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</si>
  <si>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</si>
  <si>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</si>
  <si>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</si>
  <si>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</si>
  <si>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</si>
  <si>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</si>
  <si>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</si>
  <si>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 xml:space="preserve">    其中：专项资金管理部门安排的拨款</t>
  </si>
  <si>
    <t>二、公共安全支出</t>
  </si>
  <si>
    <t>二、事业收入</t>
  </si>
  <si>
    <t>三、教育支出</t>
  </si>
  <si>
    <t>三、上级补助收入</t>
  </si>
  <si>
    <t>四、科学技术支出</t>
  </si>
  <si>
    <t>四、附属单位上缴收入</t>
  </si>
  <si>
    <t>五、文化体育与传媒支出</t>
  </si>
  <si>
    <t>五、经营收入</t>
  </si>
  <si>
    <t>六、社会保障和就业支出</t>
  </si>
  <si>
    <t>六、其他收入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</si>
  <si>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</si>
  <si>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</si>
  <si>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</si>
  <si>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</si>
  <si>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</si>
  <si>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</si>
  <si>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</si>
  <si>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</si>
  <si>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</si>
  <si>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</si>
  <si>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</si>
  <si>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</si>
  <si>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</si>
  <si>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</si>
  <si>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</si>
  <si>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七、用事业基金弥补收支差额</t>
  </si>
  <si>
    <t>二十、结转下年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</si>
  <si>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</si>
  <si>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</si>
  <si>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</si>
  <si>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</si>
  <si>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</si>
  <si>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</si>
  <si>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</si>
  <si>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</si>
  <si>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</si>
  <si>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</si>
  <si>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</si>
  <si>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</si>
  <si>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</si>
  <si>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</si>
  <si>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</si>
  <si>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</si>
  <si>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</si>
  <si>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</si>
  <si>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</si>
  <si>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</si>
  <si>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</si>
  <si>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</si>
  <si>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</si>
  <si>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</si>
  <si>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</si>
  <si>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</si>
  <si>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</si>
  <si>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</si>
  <si>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文化体育与传媒支出</t>
  </si>
  <si>
    <t>社会保障和就业支出</t>
  </si>
  <si>
    <t>医疗卫生与计划生育支出</t>
  </si>
  <si>
    <t>城乡社区支出</t>
  </si>
  <si>
    <t>项        目</t>
  </si>
  <si>
    <t>预  算  资  金</t>
  </si>
  <si>
    <t>备    注</t>
  </si>
  <si>
    <t>合   计</t>
  </si>
  <si>
    <t>政府办公厅（室）及相关机构事务</t>
  </si>
  <si>
    <t>行政运行</t>
  </si>
  <si>
    <t xml:space="preserve">     一般行政管理事务</t>
  </si>
  <si>
    <t>统计信息事务</t>
  </si>
  <si>
    <t xml:space="preserve">  其他统计信息事务支出</t>
  </si>
  <si>
    <t>文化</t>
  </si>
  <si>
    <t xml:space="preserve">  其他文化支出</t>
  </si>
  <si>
    <t>人力资源和社会保障管理事务</t>
  </si>
  <si>
    <t xml:space="preserve">  公共就业服务和职业技能鉴定机构</t>
  </si>
  <si>
    <t>城乡社区管理事务</t>
  </si>
  <si>
    <t xml:space="preserve">  其他城乡社区管理事务支出</t>
  </si>
  <si>
    <t>医疗保障</t>
  </si>
  <si>
    <r>
      <t xml:space="preserve"> </t>
    </r>
    <r>
      <rPr>
        <sz val="12"/>
        <rFont val="宋体"/>
        <family val="0"/>
      </rPr>
      <t xml:space="preserve">    行政单位医疗</t>
    </r>
  </si>
  <si>
    <r>
      <t xml:space="preserve"> </t>
    </r>
    <r>
      <rPr>
        <sz val="12"/>
        <rFont val="宋体"/>
        <family val="0"/>
      </rPr>
      <t xml:space="preserve">    事业单位医疗</t>
    </r>
  </si>
  <si>
    <r>
      <t xml:space="preserve"> </t>
    </r>
    <r>
      <rPr>
        <sz val="12"/>
        <rFont val="宋体"/>
        <family val="0"/>
      </rPr>
      <t xml:space="preserve">    其他医疗保障支出</t>
    </r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</si>
  <si>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</si>
  <si>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</si>
  <si>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</si>
  <si>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</si>
  <si>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</si>
  <si>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</si>
  <si>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取暖费</t>
  </si>
  <si>
    <t>对个人和家庭的补助</t>
  </si>
  <si>
    <t xml:space="preserve">  住房公积金</t>
  </si>
  <si>
    <t>商品和服务支出</t>
  </si>
  <si>
    <t xml:space="preserve">  办公费</t>
  </si>
  <si>
    <t xml:space="preserve">  水费</t>
  </si>
  <si>
    <t xml:space="preserve">  电费</t>
  </si>
  <si>
    <t>注：各部门预算草案中本表按政府收支经济分类填列，包括类、款两级科目。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</si>
  <si>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</si>
  <si>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</si>
  <si>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</si>
  <si>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</si>
  <si>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</si>
  <si>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</si>
  <si>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</si>
  <si>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</si>
  <si>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</si>
  <si>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注：各部门预算草案中本表按政府收支功能分类填列，包括类、款、项三级科目。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</si>
  <si>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</si>
  <si>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</si>
  <si>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</si>
  <si>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</si>
  <si>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</si>
  <si>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行政事业单位离退休</t>
  </si>
  <si>
    <t xml:space="preserve">  行政运行</t>
  </si>
  <si>
    <t xml:space="preserve">  城管执法</t>
  </si>
  <si>
    <t xml:space="preserve">  机关事业单位基本养老保险缴费支出</t>
  </si>
  <si>
    <t xml:space="preserve">  机关事业单位职业年金缴费支出</t>
  </si>
  <si>
    <t xml:space="preserve">  离退休费</t>
  </si>
  <si>
    <t xml:space="preserve">  独生子女费</t>
  </si>
  <si>
    <t xml:space="preserve">  其他社会保障缴费</t>
  </si>
  <si>
    <t>职业年金缴费</t>
  </si>
  <si>
    <t>机关事业单位基本养老保险缴费</t>
  </si>
  <si>
    <t>南营门街2018年财政拨款收支预算总表</t>
  </si>
  <si>
    <t>南营门街2018年部门预算总表</t>
  </si>
  <si>
    <t>南营门街2018年部门收入预算总表</t>
  </si>
  <si>
    <t>南营门街2018年部门支出预算总表</t>
  </si>
  <si>
    <t>南营门街2018年财政拨款支出预算表</t>
  </si>
  <si>
    <t>南营门街2018年财政拨款基本支出预算表</t>
  </si>
  <si>
    <t>南营门街2018年政府性基金财政拨款支出预算表</t>
  </si>
  <si>
    <t>南营门街2018年“三公”经费预算财政拨款情况表</t>
  </si>
  <si>
    <t xml:space="preserve">  绩效工资</t>
  </si>
  <si>
    <t xml:space="preserve">  奖金</t>
  </si>
  <si>
    <t xml:space="preserve">  职工基本医疗保险缴费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</si>
</sst>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&quot;$&quot;* #,##0_-;\-&quot;$&quot;* #,##0_-;_-&quot;$&quot;* &quot;-&quot;_-;_-@_-"/>
    <numFmt numFmtId="178" formatCode="#,##0;\-#,##0;&quot;-&quot;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.00&quot;$&quot;_-;\-* #,##0.00&quot;$&quot;_-;_-* &quot;-&quot;??&quot;$&quot;_-;_-@_-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_$_-;\-* #,##0.00_$_-;_-* &quot;-&quot;??_$_-;_-@_-"/>
    <numFmt numFmtId="187" formatCode="0;_琀"/>
    <numFmt numFmtId="188" formatCode="0.0"/>
    <numFmt numFmtId="189" formatCode="#,##0.0"/>
    <numFmt numFmtId="190" formatCode="#,##0.0_ "/>
    <numFmt numFmtId="191" formatCode="#,##0.0000"/>
    <numFmt numFmtId="192" formatCode=";;"/>
    <numFmt numFmtId="193" formatCode="* #,##0.00;* \-#,##0.00;* &quot;&quot;??;@"/>
    <numFmt numFmtId="194" formatCode="00"/>
    <numFmt numFmtId="195" formatCode="0.00_ "/>
    <numFmt numFmtId="196" formatCode="0.0_ "/>
    <numFmt numFmtId="197" formatCode="#,##0.000"/>
    <numFmt numFmtId="198" formatCode="#,##0.00_ "/>
  </numFmts>
  <fonts count="71">
    <font>
      <sz val="9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21"/>
      <name val="楷体_GB2312"/>
      <family val="3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1"/>
      <name val="宋体"/>
      <family val="0"/>
    </font>
    <font>
      <sz val="8"/>
      <name val="Times New Roman"/>
      <family val="1"/>
    </font>
    <font>
      <sz val="12"/>
      <name val="Helv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10.5"/>
      <color indexed="20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17"/>
      <name val="楷体_GB2312"/>
      <family val="3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22"/>
      <name val="黑体"/>
      <family val="3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18"/>
      <name val="黑体"/>
      <family val="3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仿宋_GB2312"/>
      <family val="3"/>
    </font>
    <font>
      <b/>
      <sz val="28"/>
      <name val="宋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13" fillId="7" borderId="0" applyNumberFormat="0" applyBorder="0" applyAlignment="0" applyProtection="0"/>
    <xf numFmtId="178" fontId="4" fillId="0" borderId="0" applyFill="0" applyBorder="0" applyAlignment="0">
      <protection/>
    </xf>
    <xf numFmtId="0" fontId="10" fillId="2" borderId="1" applyNumberFormat="0" applyAlignment="0" applyProtection="0"/>
    <xf numFmtId="0" fontId="11" fillId="22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2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2" fillId="0" borderId="0">
      <alignment/>
      <protection/>
    </xf>
    <xf numFmtId="0" fontId="18" fillId="0" borderId="0" applyProtection="0">
      <alignment/>
    </xf>
    <xf numFmtId="181" fontId="2" fillId="0" borderId="0">
      <alignment/>
      <protection/>
    </xf>
    <xf numFmtId="0" fontId="19" fillId="0" borderId="0" applyNumberFormat="0" applyFill="0" applyBorder="0" applyAlignment="0" applyProtection="0"/>
    <xf numFmtId="2" fontId="18" fillId="0" borderId="0" applyProtection="0">
      <alignment/>
    </xf>
    <xf numFmtId="0" fontId="23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0" applyProtection="0">
      <alignment/>
    </xf>
    <xf numFmtId="0" fontId="15" fillId="0" borderId="0" applyProtection="0">
      <alignment/>
    </xf>
    <xf numFmtId="0" fontId="21" fillId="3" borderId="1" applyNumberFormat="0" applyAlignment="0" applyProtection="0"/>
    <xf numFmtId="0" fontId="14" fillId="2" borderId="8" applyNumberFormat="0" applyBorder="0" applyAlignment="0" applyProtection="0"/>
    <xf numFmtId="0" fontId="21" fillId="3" borderId="1" applyNumberFormat="0" applyAlignment="0" applyProtection="0"/>
    <xf numFmtId="0" fontId="35" fillId="0" borderId="9" applyNumberFormat="0" applyFill="0" applyAlignment="0" applyProtection="0"/>
    <xf numFmtId="0" fontId="26" fillId="12" borderId="0" applyNumberFormat="0" applyBorder="0" applyAlignment="0" applyProtection="0"/>
    <xf numFmtId="37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0" fillId="4" borderId="10" applyNumberFormat="0" applyFont="0" applyAlignment="0" applyProtection="0"/>
    <xf numFmtId="0" fontId="29" fillId="2" borderId="11" applyNumberFormat="0" applyAlignment="0" applyProtection="0"/>
    <xf numFmtId="10" fontId="0" fillId="0" borderId="0" applyFont="0" applyFill="0" applyBorder="0" applyAlignment="0" applyProtection="0"/>
    <xf numFmtId="1" fontId="5" fillId="0" borderId="0">
      <alignment/>
      <protection/>
    </xf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2" applyProtection="0">
      <alignment/>
    </xf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 horizontal="centerContinuous" vertical="center"/>
      <protection/>
    </xf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>
      <alignment horizontal="centerContinuous" vertical="center"/>
      <protection/>
    </xf>
    <xf numFmtId="0" fontId="32" fillId="0" borderId="8">
      <alignment horizontal="distributed" vertical="center" wrapText="1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9" borderId="0" applyNumberFormat="0" applyBorder="0" applyAlignment="0" applyProtection="0"/>
    <xf numFmtId="0" fontId="40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0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Protection="0">
      <alignment vertical="center"/>
    </xf>
    <xf numFmtId="0" fontId="41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37" fillId="7" borderId="0" applyNumberFormat="0" applyBorder="0" applyAlignment="0" applyProtection="0"/>
    <xf numFmtId="0" fontId="40" fillId="7" borderId="0" applyNumberFormat="0" applyBorder="0" applyAlignment="0" applyProtection="0"/>
    <xf numFmtId="0" fontId="3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7" borderId="0" applyNumberFormat="0" applyBorder="0" applyAlignment="0" applyProtection="0"/>
    <xf numFmtId="0" fontId="40" fillId="9" borderId="0" applyNumberFormat="0" applyBorder="0" applyAlignment="0" applyProtection="0"/>
    <xf numFmtId="0" fontId="4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Protection="0">
      <alignment vertical="center"/>
    </xf>
    <xf numFmtId="0" fontId="45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4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4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9" fillId="8" borderId="0" applyNumberFormat="0" applyBorder="0" applyAlignment="0" applyProtection="0"/>
    <xf numFmtId="0" fontId="43" fillId="5" borderId="0" applyNumberFormat="0" applyBorder="0" applyAlignment="0" applyProtection="0"/>
    <xf numFmtId="0" fontId="4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76" fontId="2" fillId="0" borderId="0">
      <alignment/>
      <protection/>
    </xf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4" fillId="0" borderId="0" applyFill="0" applyBorder="0" applyAlignment="0"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9" fillId="10" borderId="11" applyNumberFormat="0" applyAlignment="0" applyProtection="0"/>
    <xf numFmtId="0" fontId="29" fillId="10" borderId="11" applyNumberFormat="0" applyAlignment="0" applyProtection="0"/>
    <xf numFmtId="0" fontId="21" fillId="3" borderId="1" applyNumberFormat="0" applyAlignment="0" applyProtection="0"/>
    <xf numFmtId="0" fontId="21" fillId="3" borderId="1" applyNumberFormat="0" applyAlignment="0" applyProtection="0"/>
    <xf numFmtId="1" fontId="32" fillId="0" borderId="8">
      <alignment vertical="center"/>
      <protection locked="0"/>
    </xf>
    <xf numFmtId="0" fontId="56" fillId="0" borderId="0">
      <alignment/>
      <protection/>
    </xf>
    <xf numFmtId="188" fontId="32" fillId="0" borderId="8">
      <alignment vertical="center"/>
      <protection locked="0"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>
      <alignment/>
      <protection/>
    </xf>
  </cellStyleXfs>
  <cellXfs count="114">
    <xf numFmtId="0" fontId="0" fillId="0" borderId="0" xfId="0" applyAlignment="1">
      <alignment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>
      <alignment vertical="center"/>
    </xf>
    <xf numFmtId="0" fontId="57" fillId="0" borderId="0" xfId="0" applyNumberFormat="1" applyFont="1" applyFill="1" applyAlignment="1" applyProtection="1">
      <alignment horizontal="centerContinuous" vertical="top"/>
      <protection/>
    </xf>
    <xf numFmtId="0" fontId="5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48" fillId="0" borderId="0" xfId="0" applyFont="1" applyFill="1" applyAlignment="1">
      <alignment horizontal="center" vertical="center"/>
    </xf>
    <xf numFmtId="189" fontId="48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Continuous" vertical="top"/>
    </xf>
    <xf numFmtId="0" fontId="57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48" fillId="0" borderId="8" xfId="0" applyFont="1" applyFill="1" applyBorder="1" applyAlignment="1">
      <alignment vertical="center"/>
    </xf>
    <xf numFmtId="189" fontId="1" fillId="0" borderId="8" xfId="0" applyNumberFormat="1" applyFont="1" applyFill="1" applyBorder="1" applyAlignment="1">
      <alignment wrapText="1"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191" fontId="1" fillId="0" borderId="8" xfId="0" applyNumberFormat="1" applyFont="1" applyFill="1" applyBorder="1" applyAlignment="1" applyProtection="1">
      <alignment horizontal="center" vertical="center"/>
      <protection/>
    </xf>
    <xf numFmtId="19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9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59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59" fillId="0" borderId="0" xfId="480" applyFont="1" applyAlignment="1">
      <alignment horizontal="center" vertical="center"/>
      <protection/>
    </xf>
    <xf numFmtId="0" fontId="60" fillId="0" borderId="0" xfId="480" applyFont="1">
      <alignment/>
      <protection/>
    </xf>
    <xf numFmtId="0" fontId="60" fillId="0" borderId="0" xfId="480" applyFont="1" applyAlignment="1">
      <alignment horizontal="right"/>
      <protection/>
    </xf>
    <xf numFmtId="0" fontId="60" fillId="0" borderId="19" xfId="480" applyFont="1" applyBorder="1" applyAlignment="1">
      <alignment horizontal="center" vertical="center" wrapText="1"/>
      <protection/>
    </xf>
    <xf numFmtId="0" fontId="60" fillId="0" borderId="19" xfId="480" applyFont="1" applyBorder="1" applyAlignment="1">
      <alignment horizontal="center" vertical="center"/>
      <protection/>
    </xf>
    <xf numFmtId="0" fontId="60" fillId="0" borderId="20" xfId="480" applyFont="1" applyBorder="1" applyAlignment="1">
      <alignment horizontal="center" vertical="center"/>
      <protection/>
    </xf>
    <xf numFmtId="0" fontId="60" fillId="0" borderId="21" xfId="480" applyFont="1" applyBorder="1" applyAlignment="1">
      <alignment horizontal="center" vertical="center"/>
      <protection/>
    </xf>
    <xf numFmtId="0" fontId="60" fillId="0" borderId="22" xfId="480" applyFont="1" applyBorder="1" applyAlignment="1">
      <alignment horizontal="center" vertical="center"/>
      <protection/>
    </xf>
    <xf numFmtId="0" fontId="60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90" fontId="48" fillId="0" borderId="0" xfId="0" applyNumberFormat="1" applyFont="1" applyFill="1" applyAlignment="1" applyProtection="1">
      <alignment horizontal="right" vertical="top"/>
      <protection/>
    </xf>
    <xf numFmtId="0" fontId="48" fillId="0" borderId="0" xfId="0" applyFont="1" applyFill="1" applyAlignment="1">
      <alignment horizontal="right" vertical="top"/>
    </xf>
    <xf numFmtId="190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left" vertical="center"/>
    </xf>
    <xf numFmtId="193" fontId="48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horizontal="right" vertical="top"/>
    </xf>
    <xf numFmtId="193" fontId="57" fillId="0" borderId="0" xfId="0" applyNumberFormat="1" applyFont="1" applyFill="1" applyAlignment="1">
      <alignment horizontal="centerContinuous" vertical="top"/>
    </xf>
    <xf numFmtId="49" fontId="57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93" fontId="48" fillId="0" borderId="0" xfId="0" applyNumberFormat="1" applyFont="1" applyFill="1" applyAlignment="1">
      <alignment horizontal="center" vertical="center"/>
    </xf>
    <xf numFmtId="194" fontId="57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1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1" fillId="0" borderId="0" xfId="481" applyFont="1" applyAlignment="1">
      <alignment horizontal="center" vertical="center" wrapText="1"/>
      <protection/>
    </xf>
    <xf numFmtId="57" fontId="62" fillId="0" borderId="0" xfId="481" applyNumberFormat="1" applyFont="1">
      <alignment/>
      <protection/>
    </xf>
    <xf numFmtId="0" fontId="63" fillId="0" borderId="0" xfId="481" applyFont="1" applyAlignment="1">
      <alignment horizontal="center"/>
      <protection/>
    </xf>
    <xf numFmtId="57" fontId="64" fillId="0" borderId="0" xfId="481" applyNumberFormat="1" applyFont="1" applyAlignment="1">
      <alignment horizontal="center"/>
      <protection/>
    </xf>
    <xf numFmtId="0" fontId="65" fillId="0" borderId="0" xfId="481" applyFont="1">
      <alignment/>
      <protection/>
    </xf>
    <xf numFmtId="31" fontId="66" fillId="0" borderId="0" xfId="481" applyNumberFormat="1" applyFont="1" applyAlignment="1">
      <alignment/>
      <protection/>
    </xf>
    <xf numFmtId="189" fontId="1" fillId="0" borderId="23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 applyProtection="1">
      <alignment horizontal="right" vertical="center" wrapText="1"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31" fontId="67" fillId="0" borderId="0" xfId="481" applyNumberFormat="1" applyFont="1" applyAlignment="1">
      <alignment horizontal="center"/>
      <protection/>
    </xf>
    <xf numFmtId="0" fontId="69" fillId="0" borderId="0" xfId="481" applyFont="1" applyAlignment="1">
      <alignment horizontal="center"/>
      <protection/>
    </xf>
    <xf numFmtId="0" fontId="70" fillId="0" borderId="0" xfId="48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1" fillId="0" borderId="0" xfId="481" applyFont="1" applyAlignment="1">
      <alignment vertical="center" wrapText="1"/>
      <protection/>
    </xf>
    <xf numFmtId="0" fontId="61" fillId="0" borderId="0" xfId="481" applyFont="1" applyAlignment="1">
      <alignment horizontal="center" vertical="center" wrapText="1"/>
      <protection/>
    </xf>
    <xf numFmtId="0" fontId="68" fillId="0" borderId="0" xfId="481" applyFont="1" applyAlignment="1">
      <alignment horizont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194" fontId="57" fillId="0" borderId="0" xfId="0" applyNumberFormat="1" applyFont="1" applyFill="1" applyAlignment="1" applyProtection="1">
      <alignment horizontal="center" vertical="top"/>
      <protection/>
    </xf>
    <xf numFmtId="193" fontId="1" fillId="0" borderId="8" xfId="0" applyNumberFormat="1" applyFont="1" applyFill="1" applyBorder="1" applyAlignment="1">
      <alignment horizontal="center" vertical="center" wrapText="1"/>
    </xf>
    <xf numFmtId="190" fontId="32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59" fillId="0" borderId="0" xfId="480" applyFont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/>
      <protection/>
    </xf>
    <xf numFmtId="0" fontId="60" fillId="0" borderId="26" xfId="480" applyFont="1" applyBorder="1" applyAlignment="1">
      <alignment horizontal="center" vertical="center"/>
      <protection/>
    </xf>
    <xf numFmtId="0" fontId="60" fillId="0" borderId="27" xfId="480" applyFont="1" applyBorder="1" applyAlignment="1">
      <alignment horizontal="center" vertical="center"/>
      <protection/>
    </xf>
    <xf numFmtId="0" fontId="60" fillId="0" borderId="25" xfId="480" applyFont="1" applyBorder="1" applyAlignment="1">
      <alignment horizontal="center" vertical="center" wrapText="1"/>
      <protection/>
    </xf>
    <xf numFmtId="0" fontId="60" fillId="0" borderId="19" xfId="480" applyFont="1" applyBorder="1" applyAlignment="1">
      <alignment horizontal="center" vertical="center" wrapText="1"/>
      <protection/>
    </xf>
    <xf numFmtId="0" fontId="60" fillId="0" borderId="28" xfId="480" applyFont="1" applyBorder="1" applyAlignment="1">
      <alignment horizontal="center" vertical="center"/>
      <protection/>
    </xf>
    <xf numFmtId="0" fontId="60" fillId="0" borderId="29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 2" xfId="815"/>
    <cellStyle name="强调文字颜色 2 2" xfId="816"/>
    <cellStyle name="强调文字颜色 3 2" xfId="817"/>
    <cellStyle name="强调文字颜色 4 2" xfId="818"/>
    <cellStyle name="强调文字颜色 5 2" xfId="819"/>
    <cellStyle name="强调文字颜色 6 2" xfId="820"/>
    <cellStyle name="适中" xfId="821"/>
    <cellStyle name="适中 2" xfId="822"/>
    <cellStyle name="输出" xfId="823"/>
    <cellStyle name="输出 2" xfId="824"/>
    <cellStyle name="输入" xfId="825"/>
    <cellStyle name="输入 2" xfId="826"/>
    <cellStyle name="数字" xfId="827"/>
    <cellStyle name="未定义" xfId="828"/>
    <cellStyle name="小数" xfId="829"/>
    <cellStyle name="样式 1" xfId="830"/>
    <cellStyle name="Followed Hyperlink" xfId="831"/>
    <cellStyle name="着色 1" xfId="832"/>
    <cellStyle name="着色 2" xfId="833"/>
    <cellStyle name="着色 3" xfId="834"/>
    <cellStyle name="着色 4" xfId="835"/>
    <cellStyle name="着色 5" xfId="836"/>
    <cellStyle name="着色 6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25730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="130" zoomScaleNormal="130" zoomScalePageLayoutView="0" workbookViewId="0" topLeftCell="A1">
      <selection activeCell="A2" sqref="A2:F2"/>
    </sheetView>
  </sheetViews>
  <sheetFormatPr defaultColWidth="12" defaultRowHeight="11.25"/>
  <cols>
    <col min="1" max="1" width="15.33203125" style="44" customWidth="1"/>
    <col min="2" max="6" width="18" style="44" customWidth="1"/>
    <col min="7" max="16384" width="12" style="44" customWidth="1"/>
  </cols>
  <sheetData>
    <row r="1" spans="1:6" ht="44.25" customHeight="1">
      <c r="A1" s="40"/>
      <c r="B1" s="43"/>
      <c r="C1" s="43"/>
      <c r="D1" s="43"/>
      <c r="E1" s="43"/>
      <c r="F1" s="43"/>
    </row>
    <row r="2" spans="1:6" ht="42" customHeight="1">
      <c r="A2" s="106" t="s">
        <v>133</v>
      </c>
      <c r="B2" s="106"/>
      <c r="C2" s="106"/>
      <c r="D2" s="106"/>
      <c r="E2" s="106"/>
      <c r="F2" s="106"/>
    </row>
    <row r="3" spans="1:6" ht="24" customHeight="1">
      <c r="A3" s="45"/>
      <c r="B3" s="45"/>
      <c r="C3" s="45"/>
      <c r="D3" s="45"/>
      <c r="E3" s="45"/>
      <c r="F3" s="45"/>
    </row>
    <row r="4" spans="1:6" ht="24" customHeight="1">
      <c r="A4" s="46"/>
      <c r="B4" s="46"/>
      <c r="C4" s="46"/>
      <c r="D4" s="46"/>
      <c r="E4" s="46"/>
      <c r="F4" s="47" t="s">
        <v>1</v>
      </c>
    </row>
    <row r="5" spans="1:6" ht="64.5" customHeight="1">
      <c r="A5" s="108" t="s">
        <v>101</v>
      </c>
      <c r="B5" s="110" t="s">
        <v>102</v>
      </c>
      <c r="C5" s="107" t="s">
        <v>103</v>
      </c>
      <c r="D5" s="107"/>
      <c r="E5" s="107"/>
      <c r="F5" s="112" t="s">
        <v>104</v>
      </c>
    </row>
    <row r="6" spans="1:6" ht="64.5" customHeight="1">
      <c r="A6" s="109"/>
      <c r="B6" s="111"/>
      <c r="C6" s="49" t="s">
        <v>105</v>
      </c>
      <c r="D6" s="48" t="s">
        <v>106</v>
      </c>
      <c r="E6" s="48" t="s">
        <v>107</v>
      </c>
      <c r="F6" s="113"/>
    </row>
    <row r="7" spans="1:6" ht="64.5" customHeight="1">
      <c r="A7" s="50">
        <v>0</v>
      </c>
      <c r="B7" s="51">
        <v>0</v>
      </c>
      <c r="C7" s="51">
        <v>0</v>
      </c>
      <c r="D7" s="51">
        <v>0</v>
      </c>
      <c r="E7" s="51">
        <v>0</v>
      </c>
      <c r="F7" s="52">
        <v>0</v>
      </c>
    </row>
    <row r="8" spans="1:6" ht="51" customHeight="1">
      <c r="A8" s="53" t="s">
        <v>108</v>
      </c>
      <c r="B8" s="46"/>
      <c r="C8" s="46"/>
      <c r="D8" s="46"/>
      <c r="E8" s="46"/>
      <c r="F8" s="4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V3" sqref="V3"/>
    </sheetView>
  </sheetViews>
  <sheetFormatPr defaultColWidth="12" defaultRowHeight="11.25"/>
  <cols>
    <col min="1" max="5" width="12" style="70" customWidth="1"/>
    <col min="6" max="6" width="35.16015625" style="70" bestFit="1" customWidth="1"/>
    <col min="7" max="16384" width="12" style="70" customWidth="1"/>
  </cols>
  <sheetData>
    <row r="1" spans="10:11" ht="14.25">
      <c r="J1" s="90"/>
      <c r="K1" s="90"/>
    </row>
    <row r="2" spans="1:11" ht="71.25" customHeight="1">
      <c r="A2" s="91"/>
      <c r="B2" s="91"/>
      <c r="C2" s="91"/>
      <c r="D2" s="72"/>
      <c r="E2" s="72"/>
      <c r="J2" s="92"/>
      <c r="K2" s="92"/>
    </row>
    <row r="3" spans="1:11" ht="71.25" customHeight="1">
      <c r="A3" s="71"/>
      <c r="B3" s="71"/>
      <c r="C3" s="71"/>
      <c r="D3" s="72"/>
      <c r="E3" s="72"/>
      <c r="J3" s="73"/>
      <c r="K3" s="73"/>
    </row>
    <row r="4" spans="1:11" ht="157.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6" spans="5:7" ht="14.25" customHeight="1">
      <c r="E6" s="88"/>
      <c r="F6" s="88"/>
      <c r="G6" s="88"/>
    </row>
    <row r="7" spans="5:7" ht="14.25" customHeight="1">
      <c r="E7" s="88"/>
      <c r="F7" s="88"/>
      <c r="G7" s="88"/>
    </row>
    <row r="8" spans="5:7" ht="14.25" customHeight="1">
      <c r="E8" s="88"/>
      <c r="F8" s="88"/>
      <c r="G8" s="88"/>
    </row>
    <row r="9" spans="1:11" ht="6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4.25" hidden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4.25" hidden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4.25" hidden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1" ht="14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</row>
    <row r="14" spans="1:11" ht="14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4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ht="14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14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</row>
    <row r="22" ht="101.25" customHeight="1"/>
    <row r="23" ht="11.25" customHeight="1"/>
    <row r="26" ht="27">
      <c r="F26" s="74"/>
    </row>
    <row r="28" spans="1:11" ht="47.2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35.25">
      <c r="A29" s="75"/>
      <c r="B29" s="75"/>
      <c r="C29" s="75"/>
      <c r="D29" s="75"/>
      <c r="E29" s="75"/>
      <c r="F29" s="76"/>
      <c r="G29" s="75"/>
      <c r="H29" s="75"/>
      <c r="I29" s="75"/>
      <c r="J29" s="75"/>
      <c r="K29" s="75"/>
    </row>
    <row r="30" spans="1:11" ht="35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35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35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5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ht="14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ht="35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6:11" ht="3.75" customHeight="1">
      <c r="F36" s="78"/>
      <c r="G36" s="78"/>
      <c r="H36" s="78"/>
      <c r="I36" s="78"/>
      <c r="J36" s="78"/>
      <c r="K36" s="78"/>
    </row>
    <row r="37" spans="6:11" ht="14.25" customHeight="1" hidden="1">
      <c r="F37" s="78"/>
      <c r="G37" s="78"/>
      <c r="H37" s="78"/>
      <c r="I37" s="78"/>
      <c r="J37" s="78"/>
      <c r="K37" s="78"/>
    </row>
    <row r="38" spans="6:11" ht="14.25" customHeight="1" hidden="1">
      <c r="F38" s="78"/>
      <c r="G38" s="78"/>
      <c r="H38" s="78"/>
      <c r="I38" s="78"/>
      <c r="J38" s="78"/>
      <c r="K38" s="78"/>
    </row>
    <row r="39" spans="6:11" ht="23.25" customHeight="1">
      <c r="F39" s="78"/>
      <c r="G39" s="78"/>
      <c r="H39" s="78"/>
      <c r="I39" s="78"/>
      <c r="J39" s="78"/>
      <c r="K39" s="78"/>
    </row>
  </sheetData>
  <sheetProtection/>
  <mergeCells count="7">
    <mergeCell ref="A34:K35"/>
    <mergeCell ref="E6:G8"/>
    <mergeCell ref="A9:K17"/>
    <mergeCell ref="J1:K1"/>
    <mergeCell ref="A2:C2"/>
    <mergeCell ref="J2:K2"/>
    <mergeCell ref="A4:K4"/>
  </mergeCells>
  <printOptions horizontalCentered="1" verticalCentered="1"/>
  <pageMargins left="0.5902777777777778" right="0.5902777777777778" top="0.7868055555555555" bottom="0.7868055555555555" header="0.5902777777777778" footer="0.2361111111111111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6">
      <selection activeCell="D14" sqref="D14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40"/>
    </row>
    <row r="2" spans="1:250" ht="42" customHeight="1">
      <c r="A2" s="5" t="s">
        <v>126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94" t="s">
        <v>2</v>
      </c>
      <c r="B4" s="94"/>
      <c r="C4" s="94" t="s">
        <v>3</v>
      </c>
      <c r="D4" s="9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4</v>
      </c>
      <c r="B5" s="24" t="s">
        <v>5</v>
      </c>
      <c r="C5" s="12" t="s">
        <v>4</v>
      </c>
      <c r="D5" s="24" t="s">
        <v>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111</v>
      </c>
      <c r="B6" s="82">
        <v>3100.39</v>
      </c>
      <c r="C6" s="26" t="s">
        <v>7</v>
      </c>
      <c r="D6" s="82">
        <v>1397.03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112</v>
      </c>
      <c r="B7" s="30"/>
      <c r="C7" s="26" t="s">
        <v>9</v>
      </c>
      <c r="D7" s="3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/>
      <c r="B8" s="30"/>
      <c r="C8" s="26" t="s">
        <v>11</v>
      </c>
      <c r="D8" s="3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/>
      <c r="B9" s="30"/>
      <c r="C9" s="26" t="s">
        <v>13</v>
      </c>
      <c r="D9" s="3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/>
      <c r="B10" s="30"/>
      <c r="C10" s="26" t="s">
        <v>15</v>
      </c>
      <c r="D10" s="82">
        <v>55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/>
      <c r="B11" s="30"/>
      <c r="C11" s="27" t="s">
        <v>17</v>
      </c>
      <c r="D11" s="82">
        <v>338.96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5"/>
      <c r="B12" s="30"/>
      <c r="C12" s="26" t="s">
        <v>19</v>
      </c>
      <c r="D12" s="82">
        <v>110.76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8"/>
      <c r="B13" s="29"/>
      <c r="C13" s="26" t="s">
        <v>20</v>
      </c>
      <c r="D13" s="3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5"/>
      <c r="B14" s="29"/>
      <c r="C14" s="26" t="s">
        <v>21</v>
      </c>
      <c r="D14" s="82">
        <v>1198.64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8"/>
      <c r="B15" s="29"/>
      <c r="C15" s="26" t="s">
        <v>22</v>
      </c>
      <c r="D15" s="83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29"/>
      <c r="C16" s="26" t="s">
        <v>23</v>
      </c>
      <c r="D16" s="8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29"/>
      <c r="C17" s="26" t="s">
        <v>24</v>
      </c>
      <c r="D17" s="8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30"/>
      <c r="C18" s="26" t="s">
        <v>25</v>
      </c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30"/>
      <c r="C19" s="26" t="s">
        <v>26</v>
      </c>
      <c r="D19" s="3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30"/>
      <c r="C20" s="26" t="s">
        <v>27</v>
      </c>
      <c r="D20" s="3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30"/>
      <c r="C21" s="26" t="s">
        <v>28</v>
      </c>
      <c r="D21" s="3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30"/>
      <c r="C22" s="32" t="s">
        <v>29</v>
      </c>
      <c r="D22" s="3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5"/>
      <c r="B23" s="30"/>
      <c r="C23" s="32" t="s">
        <v>30</v>
      </c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.75" customHeight="1">
      <c r="A24" s="25"/>
      <c r="B24" s="30"/>
      <c r="C24" s="32" t="s">
        <v>31</v>
      </c>
      <c r="D24" s="3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 t="s">
        <v>32</v>
      </c>
      <c r="B25" s="82">
        <f>B6</f>
        <v>3100.39</v>
      </c>
      <c r="C25" s="23" t="s">
        <v>33</v>
      </c>
      <c r="D25" s="86">
        <v>3100.39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5" t="s">
        <v>113</v>
      </c>
      <c r="B26" s="30"/>
      <c r="C26" s="26" t="s">
        <v>35</v>
      </c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84" t="s">
        <v>114</v>
      </c>
      <c r="B27" s="30"/>
      <c r="C27" s="30"/>
      <c r="D27" s="30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30" customHeight="1">
      <c r="A28" s="84" t="s">
        <v>115</v>
      </c>
      <c r="B28" s="30"/>
      <c r="C28" s="30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5"/>
      <c r="B29" s="30"/>
      <c r="C29" s="30"/>
      <c r="D29" s="3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30" customHeight="1">
      <c r="A30" s="23" t="s">
        <v>39</v>
      </c>
      <c r="B30" s="82">
        <f>B25</f>
        <v>3100.39</v>
      </c>
      <c r="C30" s="85" t="s">
        <v>40</v>
      </c>
      <c r="D30" s="82">
        <f>D25</f>
        <v>3100.39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" customHeight="1">
      <c r="A31" s="38"/>
      <c r="B31" s="20"/>
      <c r="C31" s="19"/>
      <c r="D31" s="3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="130" zoomScaleNormal="130" zoomScalePageLayoutView="0" workbookViewId="0" topLeftCell="A1">
      <selection activeCell="B6" sqref="B6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40"/>
    </row>
    <row r="2" spans="1:250" ht="42" customHeight="1">
      <c r="A2" s="5" t="s">
        <v>127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94" t="s">
        <v>2</v>
      </c>
      <c r="B4" s="94"/>
      <c r="C4" s="94" t="s">
        <v>3</v>
      </c>
      <c r="D4" s="9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36.75" customHeight="1">
      <c r="A5" s="12" t="s">
        <v>4</v>
      </c>
      <c r="B5" s="24" t="s">
        <v>5</v>
      </c>
      <c r="C5" s="12" t="s">
        <v>4</v>
      </c>
      <c r="D5" s="24" t="s">
        <v>5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30" customHeight="1">
      <c r="A6" s="25" t="s">
        <v>6</v>
      </c>
      <c r="B6" s="82">
        <v>3100.39</v>
      </c>
      <c r="C6" s="26" t="s">
        <v>7</v>
      </c>
      <c r="D6" s="82">
        <v>1397.03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ht="30" customHeight="1">
      <c r="A7" s="25" t="s">
        <v>8</v>
      </c>
      <c r="B7" s="30"/>
      <c r="C7" s="26" t="s">
        <v>9</v>
      </c>
      <c r="D7" s="3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ht="30" customHeight="1">
      <c r="A8" s="25" t="s">
        <v>10</v>
      </c>
      <c r="B8" s="30"/>
      <c r="C8" s="26" t="s">
        <v>11</v>
      </c>
      <c r="D8" s="3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ht="30" customHeight="1">
      <c r="A9" s="25" t="s">
        <v>12</v>
      </c>
      <c r="B9" s="30"/>
      <c r="C9" s="26" t="s">
        <v>13</v>
      </c>
      <c r="D9" s="3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ht="30" customHeight="1">
      <c r="A10" s="25" t="s">
        <v>14</v>
      </c>
      <c r="B10" s="30"/>
      <c r="C10" s="26" t="s">
        <v>15</v>
      </c>
      <c r="D10" s="82">
        <v>55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ht="30" customHeight="1">
      <c r="A11" s="25" t="s">
        <v>16</v>
      </c>
      <c r="B11" s="30"/>
      <c r="C11" s="27" t="s">
        <v>17</v>
      </c>
      <c r="D11" s="82">
        <v>338.96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ht="30" customHeight="1">
      <c r="A12" s="25" t="s">
        <v>18</v>
      </c>
      <c r="B12" s="30"/>
      <c r="C12" s="26" t="s">
        <v>19</v>
      </c>
      <c r="D12" s="82">
        <v>110.76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ht="30" customHeight="1">
      <c r="A13" s="28"/>
      <c r="B13" s="29"/>
      <c r="C13" s="26" t="s">
        <v>20</v>
      </c>
      <c r="D13" s="3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ht="30" customHeight="1">
      <c r="A14" s="25"/>
      <c r="B14" s="29"/>
      <c r="C14" s="26" t="s">
        <v>21</v>
      </c>
      <c r="D14" s="82">
        <v>1198.64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ht="30" customHeight="1">
      <c r="A15" s="28"/>
      <c r="B15" s="29"/>
      <c r="C15" s="26" t="s">
        <v>22</v>
      </c>
      <c r="D15" s="3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spans="1:250" ht="30" customHeight="1">
      <c r="A16" s="25"/>
      <c r="B16" s="29"/>
      <c r="C16" s="26" t="s">
        <v>23</v>
      </c>
      <c r="D16" s="3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spans="1:250" ht="30" customHeight="1">
      <c r="A17" s="25"/>
      <c r="B17" s="29"/>
      <c r="C17" s="26" t="s">
        <v>24</v>
      </c>
      <c r="D17" s="30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spans="1:250" ht="30" customHeight="1">
      <c r="A18" s="25"/>
      <c r="B18" s="30"/>
      <c r="C18" s="26" t="s">
        <v>25</v>
      </c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spans="1:250" ht="30" customHeight="1">
      <c r="A19" s="25"/>
      <c r="B19" s="30"/>
      <c r="C19" s="26" t="s">
        <v>26</v>
      </c>
      <c r="D19" s="3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spans="1:250" ht="30" customHeight="1">
      <c r="A20" s="25"/>
      <c r="B20" s="30"/>
      <c r="C20" s="26" t="s">
        <v>27</v>
      </c>
      <c r="D20" s="3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spans="1:250" ht="30" customHeight="1">
      <c r="A21" s="25"/>
      <c r="B21" s="30"/>
      <c r="C21" s="26" t="s">
        <v>28</v>
      </c>
      <c r="D21" s="3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spans="1:250" ht="30" customHeight="1">
      <c r="A22" s="25"/>
      <c r="B22" s="30"/>
      <c r="C22" s="32" t="s">
        <v>29</v>
      </c>
      <c r="D22" s="30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spans="1:250" ht="30" customHeight="1">
      <c r="A23" s="25"/>
      <c r="B23" s="30"/>
      <c r="C23" s="32" t="s">
        <v>30</v>
      </c>
      <c r="D23" s="3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spans="1:250" ht="30.75" customHeight="1">
      <c r="A24" s="25"/>
      <c r="B24" s="30"/>
      <c r="C24" s="32" t="s">
        <v>31</v>
      </c>
      <c r="D24" s="3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spans="1:250" ht="30" customHeight="1">
      <c r="A25" s="23" t="s">
        <v>32</v>
      </c>
      <c r="B25" s="82">
        <v>3100.39</v>
      </c>
      <c r="C25" s="23" t="s">
        <v>33</v>
      </c>
      <c r="D25" s="82">
        <v>3100.39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spans="1:250" ht="30" customHeight="1">
      <c r="A26" s="25" t="s">
        <v>34</v>
      </c>
      <c r="B26" s="30"/>
      <c r="C26" s="26" t="s">
        <v>35</v>
      </c>
      <c r="D26" s="30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30" customHeight="1">
      <c r="A27" s="25" t="s">
        <v>36</v>
      </c>
      <c r="B27" s="30"/>
      <c r="C27" s="30"/>
      <c r="D27" s="30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30" customHeight="1">
      <c r="A28" s="25" t="s">
        <v>37</v>
      </c>
      <c r="B28" s="30"/>
      <c r="C28" s="30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30" customHeight="1">
      <c r="A29" s="25" t="s">
        <v>38</v>
      </c>
      <c r="B29" s="30"/>
      <c r="C29" s="30"/>
      <c r="D29" s="3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30" customHeight="1">
      <c r="A30" s="23" t="s">
        <v>39</v>
      </c>
      <c r="B30" s="82">
        <v>3100.39</v>
      </c>
      <c r="C30" s="23" t="s">
        <v>40</v>
      </c>
      <c r="D30" s="82">
        <v>3100.39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spans="1:250" ht="27" customHeight="1">
      <c r="A31" s="38"/>
      <c r="B31" s="20"/>
      <c r="C31" s="19"/>
      <c r="D31" s="35"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spans="1:250" ht="27.75" customHeight="1">
      <c r="A32" s="1"/>
      <c r="B32" s="11"/>
      <c r="C32" s="1"/>
      <c r="D32" s="11"/>
      <c r="E32" s="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sheetProtection/>
  <mergeCells count="2">
    <mergeCell ref="A4:B4"/>
    <mergeCell ref="C4:D4"/>
  </mergeCells>
  <printOptions horizontalCentered="1"/>
  <pageMargins left="0.5506944444444445" right="0.5506944444444445" top="0.7798611111111111" bottom="0.5902777777777778" header="0.5902777777777778" footer="0.236111111111111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Normal="75" zoomScaleSheetLayoutView="100" zoomScalePageLayoutView="0" workbookViewId="0" topLeftCell="A1">
      <selection activeCell="E8" sqref="E8"/>
    </sheetView>
  </sheetViews>
  <sheetFormatPr defaultColWidth="9.16015625" defaultRowHeight="27.75" customHeight="1"/>
  <cols>
    <col min="1" max="1" width="13.5" style="63" customWidth="1"/>
    <col min="2" max="4" width="9.5" style="63" customWidth="1"/>
    <col min="5" max="5" width="12.5" style="63" customWidth="1"/>
    <col min="6" max="6" width="10.66015625" style="63" customWidth="1"/>
    <col min="7" max="7" width="12.33203125" style="63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16384" width="9.16015625" style="61" customWidth="1"/>
  </cols>
  <sheetData>
    <row r="1" spans="1:12" s="56" customFormat="1" ht="27" customHeight="1">
      <c r="A1" s="40"/>
      <c r="B1" s="55"/>
      <c r="C1" s="55"/>
      <c r="D1" s="55"/>
      <c r="E1" s="55"/>
      <c r="F1" s="55"/>
      <c r="G1" s="55"/>
      <c r="H1" s="55"/>
      <c r="J1" s="55"/>
      <c r="K1" s="55"/>
      <c r="L1" s="55"/>
    </row>
    <row r="2" spans="1:12" s="14" customFormat="1" ht="40.5" customHeight="1">
      <c r="A2" s="96" t="s">
        <v>128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4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7" customFormat="1" ht="21.75" customHeight="1">
      <c r="A4" s="57"/>
      <c r="B4" s="57"/>
      <c r="C4" s="57"/>
      <c r="D4" s="57"/>
      <c r="E4" s="57"/>
      <c r="F4" s="57"/>
      <c r="G4" s="57"/>
      <c r="H4" s="57"/>
      <c r="J4" s="57"/>
      <c r="K4" s="57"/>
      <c r="L4" s="57" t="s">
        <v>1</v>
      </c>
    </row>
    <row r="5" spans="1:12" s="54" customFormat="1" ht="29.25" customHeight="1">
      <c r="A5" s="95" t="s">
        <v>41</v>
      </c>
      <c r="B5" s="95" t="s">
        <v>42</v>
      </c>
      <c r="C5" s="95"/>
      <c r="D5" s="95"/>
      <c r="E5" s="95" t="s">
        <v>43</v>
      </c>
      <c r="F5" s="95"/>
      <c r="G5" s="95" t="s">
        <v>44</v>
      </c>
      <c r="H5" s="95" t="s">
        <v>45</v>
      </c>
      <c r="I5" s="95" t="s">
        <v>46</v>
      </c>
      <c r="J5" s="95" t="s">
        <v>47</v>
      </c>
      <c r="K5" s="95" t="s">
        <v>48</v>
      </c>
      <c r="L5" s="95" t="s">
        <v>49</v>
      </c>
    </row>
    <row r="6" spans="1:12" s="54" customFormat="1" ht="29.25" customHeight="1">
      <c r="A6" s="95"/>
      <c r="B6" s="95" t="s">
        <v>50</v>
      </c>
      <c r="C6" s="95" t="s">
        <v>51</v>
      </c>
      <c r="D6" s="97" t="s">
        <v>52</v>
      </c>
      <c r="E6" s="95" t="s">
        <v>50</v>
      </c>
      <c r="F6" s="98" t="s">
        <v>53</v>
      </c>
      <c r="G6" s="95"/>
      <c r="H6" s="95"/>
      <c r="I6" s="95"/>
      <c r="J6" s="95"/>
      <c r="K6" s="95"/>
      <c r="L6" s="95"/>
    </row>
    <row r="7" spans="1:12" s="54" customFormat="1" ht="39.75" customHeight="1">
      <c r="A7" s="95"/>
      <c r="B7" s="95"/>
      <c r="C7" s="95"/>
      <c r="D7" s="97"/>
      <c r="E7" s="95"/>
      <c r="F7" s="98"/>
      <c r="G7" s="95"/>
      <c r="H7" s="95"/>
      <c r="I7" s="95"/>
      <c r="J7" s="95"/>
      <c r="K7" s="95"/>
      <c r="L7" s="95"/>
    </row>
    <row r="8" spans="1:247" s="16" customFormat="1" ht="33.75" customHeight="1">
      <c r="A8" s="80">
        <v>3100.39</v>
      </c>
      <c r="B8" s="58"/>
      <c r="C8" s="58"/>
      <c r="D8" s="58"/>
      <c r="E8" s="80">
        <v>3100.39</v>
      </c>
      <c r="F8" s="58"/>
      <c r="G8" s="58"/>
      <c r="H8" s="58"/>
      <c r="I8" s="58"/>
      <c r="J8" s="58"/>
      <c r="K8" s="58"/>
      <c r="L8" s="5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247" s="15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</row>
    <row r="10" spans="1:15" s="16" customFormat="1" ht="33.75" customHeight="1">
      <c r="A10" s="3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5"/>
      <c r="N10" s="15"/>
      <c r="O10" s="15"/>
    </row>
    <row r="11" spans="1:16" s="16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15"/>
      <c r="P11" s="15"/>
    </row>
    <row r="12" spans="1:16" s="16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P12" s="15"/>
    </row>
    <row r="13" spans="1:12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</sheetData>
  <sheetProtection/>
  <mergeCells count="15">
    <mergeCell ref="C6:C7"/>
    <mergeCell ref="D6:D7"/>
    <mergeCell ref="E6:E7"/>
    <mergeCell ref="F6:F7"/>
    <mergeCell ref="G5:G7"/>
    <mergeCell ref="L5:L7"/>
    <mergeCell ref="H5:H7"/>
    <mergeCell ref="I5:I7"/>
    <mergeCell ref="J5:J7"/>
    <mergeCell ref="K5:K7"/>
    <mergeCell ref="A2:L2"/>
    <mergeCell ref="B5:D5"/>
    <mergeCell ref="E5:F5"/>
    <mergeCell ref="A5:A7"/>
    <mergeCell ref="B6:B7"/>
  </mergeCells>
  <printOptions horizontalCentered="1"/>
  <pageMargins left="0.8267716535433072" right="0.8267716535433072" top="0.9448818897637796" bottom="0.5905511811023623" header="0.5118110236220472" footer="0.5118110236220472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3"/>
  <sheetViews>
    <sheetView showGridLines="0" showZeros="0" view="pageBreakPreview" zoomScaleNormal="75" zoomScaleSheetLayoutView="100" zoomScalePageLayoutView="0" workbookViewId="0" topLeftCell="A1">
      <selection activeCell="A2" sqref="A2"/>
    </sheetView>
  </sheetViews>
  <sheetFormatPr defaultColWidth="9.16015625" defaultRowHeight="27.75" customHeight="1"/>
  <cols>
    <col min="1" max="1" width="30" style="62" customWidth="1"/>
    <col min="2" max="6" width="11.66015625" style="68" customWidth="1"/>
    <col min="7" max="7" width="14.33203125" style="68" customWidth="1"/>
    <col min="8" max="8" width="11.66015625" style="10" customWidth="1"/>
    <col min="9" max="248" width="10.66015625" style="10" customWidth="1"/>
  </cols>
  <sheetData>
    <row r="1" spans="1:8" s="56" customFormat="1" ht="27" customHeight="1">
      <c r="A1" s="40"/>
      <c r="B1" s="64"/>
      <c r="C1" s="64"/>
      <c r="D1" s="64"/>
      <c r="E1" s="64"/>
      <c r="F1" s="64"/>
      <c r="H1" s="64"/>
    </row>
    <row r="2" spans="1:12" s="6" customFormat="1" ht="48.75" customHeight="1">
      <c r="A2" s="5" t="s">
        <v>129</v>
      </c>
      <c r="B2" s="5"/>
      <c r="C2" s="5"/>
      <c r="D2" s="5"/>
      <c r="E2" s="5"/>
      <c r="F2" s="5"/>
      <c r="G2" s="65"/>
      <c r="H2" s="5"/>
      <c r="I2" s="66"/>
      <c r="J2" s="5"/>
      <c r="K2" s="66"/>
      <c r="L2" s="66"/>
    </row>
    <row r="3" spans="1:8" s="7" customFormat="1" ht="21.75" customHeight="1">
      <c r="A3" s="67"/>
      <c r="B3" s="67"/>
      <c r="C3" s="67"/>
      <c r="D3" s="67"/>
      <c r="E3" s="67"/>
      <c r="F3" s="67"/>
      <c r="H3" s="67" t="s">
        <v>1</v>
      </c>
    </row>
    <row r="4" spans="1:8" s="15" customFormat="1" ht="29.25" customHeight="1">
      <c r="A4" s="94" t="s">
        <v>54</v>
      </c>
      <c r="B4" s="100" t="s">
        <v>55</v>
      </c>
      <c r="C4" s="101" t="s">
        <v>56</v>
      </c>
      <c r="D4" s="99" t="s">
        <v>57</v>
      </c>
      <c r="E4" s="99" t="s">
        <v>58</v>
      </c>
      <c r="F4" s="99" t="s">
        <v>59</v>
      </c>
      <c r="G4" s="99" t="s">
        <v>60</v>
      </c>
      <c r="H4" s="99" t="s">
        <v>61</v>
      </c>
    </row>
    <row r="5" spans="1:8" s="15" customFormat="1" ht="29.25" customHeight="1">
      <c r="A5" s="94"/>
      <c r="B5" s="100"/>
      <c r="C5" s="102"/>
      <c r="D5" s="99"/>
      <c r="E5" s="99"/>
      <c r="F5" s="99"/>
      <c r="G5" s="99"/>
      <c r="H5" s="99"/>
    </row>
    <row r="6" spans="1:8" s="15" customFormat="1" ht="29.25" customHeight="1">
      <c r="A6" s="94"/>
      <c r="B6" s="100"/>
      <c r="C6" s="103"/>
      <c r="D6" s="99"/>
      <c r="E6" s="99"/>
      <c r="F6" s="99"/>
      <c r="G6" s="99"/>
      <c r="H6" s="99"/>
    </row>
    <row r="7" spans="1:248" s="8" customFormat="1" ht="47.25" customHeight="1">
      <c r="A7" s="39" t="s">
        <v>62</v>
      </c>
      <c r="B7" s="82">
        <v>3100.39</v>
      </c>
      <c r="C7" s="82">
        <v>2567.69</v>
      </c>
      <c r="D7" s="82">
        <v>532.7</v>
      </c>
      <c r="E7" s="30"/>
      <c r="F7" s="30"/>
      <c r="G7" s="60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37" t="s">
        <v>63</v>
      </c>
      <c r="B8" s="82">
        <v>1397.03</v>
      </c>
      <c r="C8" s="82">
        <v>1212.61</v>
      </c>
      <c r="D8" s="82">
        <v>184.42</v>
      </c>
      <c r="E8" s="30"/>
      <c r="F8" s="30"/>
      <c r="G8" s="60"/>
      <c r="H8" s="30"/>
      <c r="I8" s="8"/>
    </row>
    <row r="9" spans="1:9" s="9" customFormat="1" ht="47.25" customHeight="1">
      <c r="A9" s="37" t="s">
        <v>64</v>
      </c>
      <c r="B9" s="82">
        <v>55</v>
      </c>
      <c r="C9" s="30"/>
      <c r="D9" s="82">
        <v>55</v>
      </c>
      <c r="E9" s="30"/>
      <c r="F9" s="30"/>
      <c r="G9" s="60"/>
      <c r="H9" s="30"/>
      <c r="I9" s="8"/>
    </row>
    <row r="10" spans="1:9" s="9" customFormat="1" ht="47.25" customHeight="1">
      <c r="A10" s="37" t="s">
        <v>65</v>
      </c>
      <c r="B10" s="82">
        <v>338.96</v>
      </c>
      <c r="C10" s="82">
        <v>328.96</v>
      </c>
      <c r="D10" s="82">
        <v>10</v>
      </c>
      <c r="E10" s="30"/>
      <c r="F10" s="30"/>
      <c r="G10" s="60"/>
      <c r="H10" s="30"/>
      <c r="I10" s="8"/>
    </row>
    <row r="11" spans="1:8" ht="47.25" customHeight="1">
      <c r="A11" s="25" t="s">
        <v>66</v>
      </c>
      <c r="B11" s="82">
        <v>110.76</v>
      </c>
      <c r="C11" s="82">
        <v>110.76</v>
      </c>
      <c r="D11" s="30"/>
      <c r="E11" s="30"/>
      <c r="F11" s="30"/>
      <c r="G11" s="60"/>
      <c r="H11" s="30"/>
    </row>
    <row r="12" spans="1:8" ht="47.25" customHeight="1">
      <c r="A12" s="59" t="s">
        <v>67</v>
      </c>
      <c r="B12" s="82">
        <v>1198.64</v>
      </c>
      <c r="C12" s="82">
        <v>915.36</v>
      </c>
      <c r="D12" s="82">
        <v>283.28</v>
      </c>
      <c r="E12" s="30"/>
      <c r="F12" s="30"/>
      <c r="G12" s="60"/>
      <c r="H12" s="30"/>
    </row>
    <row r="13" spans="1:8" ht="47.25" customHeight="1">
      <c r="A13" s="59"/>
      <c r="B13" s="30"/>
      <c r="C13" s="30"/>
      <c r="D13" s="30"/>
      <c r="E13" s="30"/>
      <c r="F13" s="30"/>
      <c r="G13" s="60"/>
      <c r="H13" s="30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3888888888888" right="0.8263888888888888" top="1.1020833333333333" bottom="0.5902777777777778" header="0.5118055555555555" footer="0.511805555555555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32"/>
  <sheetViews>
    <sheetView showGridLines="0" showZeros="0" view="pageBreakPreview" zoomScaleNormal="130" zoomScaleSheetLayoutView="100" zoomScalePageLayoutView="0" workbookViewId="0" topLeftCell="A19">
      <selection activeCell="C17" sqref="C17"/>
    </sheetView>
  </sheetViews>
  <sheetFormatPr defaultColWidth="9.16015625" defaultRowHeight="27.75" customHeight="1"/>
  <cols>
    <col min="1" max="1" width="46.5" style="10" customWidth="1"/>
    <col min="2" max="2" width="19" style="10" customWidth="1"/>
    <col min="3" max="3" width="19.33203125" style="10" customWidth="1"/>
    <col min="4" max="4" width="18" style="10" customWidth="1"/>
    <col min="5" max="5" width="28.66015625" style="10" customWidth="1"/>
    <col min="6" max="243" width="7.66015625" style="10" customWidth="1"/>
  </cols>
  <sheetData>
    <row r="1" ht="27.75" customHeight="1">
      <c r="A1" s="40"/>
    </row>
    <row r="2" spans="1:5" s="6" customFormat="1" ht="34.5" customHeight="1">
      <c r="A2" s="5" t="s">
        <v>130</v>
      </c>
      <c r="B2" s="5"/>
      <c r="C2" s="5"/>
      <c r="D2" s="5"/>
      <c r="E2" s="5"/>
    </row>
    <row r="3" s="7" customFormat="1" ht="30.75" customHeight="1">
      <c r="E3" s="7" t="s">
        <v>1</v>
      </c>
    </row>
    <row r="4" spans="1:243" s="9" customFormat="1" ht="39.75" customHeight="1">
      <c r="A4" s="94" t="s">
        <v>68</v>
      </c>
      <c r="B4" s="31" t="s">
        <v>69</v>
      </c>
      <c r="C4" s="31"/>
      <c r="D4" s="31"/>
      <c r="E4" s="105" t="s">
        <v>70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4"/>
      <c r="B5" s="12" t="s">
        <v>71</v>
      </c>
      <c r="C5" s="12" t="s">
        <v>56</v>
      </c>
      <c r="D5" s="12" t="s">
        <v>57</v>
      </c>
      <c r="E5" s="10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9" t="s">
        <v>62</v>
      </c>
      <c r="B6" s="81">
        <v>3100.39</v>
      </c>
      <c r="C6" s="82">
        <v>2567.69</v>
      </c>
      <c r="D6" s="82">
        <v>532.7</v>
      </c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7" t="s">
        <v>63</v>
      </c>
      <c r="B7" s="81">
        <v>1397.03</v>
      </c>
      <c r="C7" s="82">
        <v>1212.61</v>
      </c>
      <c r="D7" s="82">
        <v>184.42</v>
      </c>
      <c r="E7" s="36"/>
    </row>
    <row r="8" spans="1:5" ht="34.5" customHeight="1">
      <c r="A8" s="41" t="s">
        <v>72</v>
      </c>
      <c r="B8" s="81">
        <v>1362.14</v>
      </c>
      <c r="C8" s="82">
        <v>1177.72</v>
      </c>
      <c r="D8" s="82">
        <v>184.42</v>
      </c>
      <c r="E8" s="36"/>
    </row>
    <row r="9" spans="1:5" ht="34.5" customHeight="1">
      <c r="A9" s="42" t="s">
        <v>73</v>
      </c>
      <c r="B9" s="81">
        <v>1177.72</v>
      </c>
      <c r="C9" s="82">
        <v>1177.72</v>
      </c>
      <c r="D9" s="30"/>
      <c r="E9" s="36"/>
    </row>
    <row r="10" spans="1:5" ht="34.5" customHeight="1">
      <c r="A10" s="25" t="s">
        <v>74</v>
      </c>
      <c r="B10" s="81">
        <v>184.42</v>
      </c>
      <c r="C10" s="30"/>
      <c r="D10" s="82">
        <v>184.42</v>
      </c>
      <c r="E10" s="36"/>
    </row>
    <row r="11" spans="1:5" ht="34.5" customHeight="1">
      <c r="A11" s="41" t="s">
        <v>75</v>
      </c>
      <c r="B11" s="81">
        <v>34.89</v>
      </c>
      <c r="C11" s="82">
        <v>34.89</v>
      </c>
      <c r="D11" s="30"/>
      <c r="E11" s="36"/>
    </row>
    <row r="12" spans="1:5" ht="34.5" customHeight="1">
      <c r="A12" s="41" t="s">
        <v>76</v>
      </c>
      <c r="B12" s="81">
        <v>34.89</v>
      </c>
      <c r="C12" s="82">
        <v>34.89</v>
      </c>
      <c r="D12" s="30"/>
      <c r="E12" s="36"/>
    </row>
    <row r="13" spans="1:5" ht="34.5" customHeight="1">
      <c r="A13" s="37" t="s">
        <v>64</v>
      </c>
      <c r="B13" s="81">
        <v>55</v>
      </c>
      <c r="C13" s="30"/>
      <c r="D13" s="82">
        <v>55</v>
      </c>
      <c r="E13" s="36"/>
    </row>
    <row r="14" spans="1:5" ht="34.5" customHeight="1">
      <c r="A14" s="41" t="s">
        <v>77</v>
      </c>
      <c r="B14" s="81">
        <v>55</v>
      </c>
      <c r="C14" s="30"/>
      <c r="D14" s="82">
        <v>55</v>
      </c>
      <c r="E14" s="36"/>
    </row>
    <row r="15" spans="1:5" ht="34.5" customHeight="1">
      <c r="A15" s="41" t="s">
        <v>78</v>
      </c>
      <c r="B15" s="81">
        <v>55</v>
      </c>
      <c r="C15" s="30"/>
      <c r="D15" s="82">
        <v>55</v>
      </c>
      <c r="E15" s="36"/>
    </row>
    <row r="16" spans="1:5" ht="34.5" customHeight="1">
      <c r="A16" s="37" t="s">
        <v>65</v>
      </c>
      <c r="B16" s="81">
        <v>338.96</v>
      </c>
      <c r="C16" s="82">
        <v>328.96</v>
      </c>
      <c r="D16" s="82">
        <v>10</v>
      </c>
      <c r="E16" s="36"/>
    </row>
    <row r="17" spans="1:5" ht="34.5" customHeight="1">
      <c r="A17" s="41" t="s">
        <v>79</v>
      </c>
      <c r="B17" s="81">
        <v>119.61</v>
      </c>
      <c r="C17" s="82">
        <v>109.61</v>
      </c>
      <c r="D17" s="82">
        <v>10</v>
      </c>
      <c r="E17" s="36"/>
    </row>
    <row r="18" spans="1:5" ht="34.5" customHeight="1">
      <c r="A18" s="41" t="s">
        <v>80</v>
      </c>
      <c r="B18" s="81">
        <v>119.61</v>
      </c>
      <c r="C18" s="82">
        <v>109.61</v>
      </c>
      <c r="D18" s="82">
        <v>10</v>
      </c>
      <c r="E18" s="36"/>
    </row>
    <row r="19" spans="1:5" ht="34.5" customHeight="1">
      <c r="A19" s="41" t="s">
        <v>116</v>
      </c>
      <c r="B19" s="82">
        <v>219.35</v>
      </c>
      <c r="C19" s="82">
        <v>219.35</v>
      </c>
      <c r="D19" s="30"/>
      <c r="E19" s="36"/>
    </row>
    <row r="20" spans="1:5" ht="34.5" customHeight="1">
      <c r="A20" s="41" t="s">
        <v>119</v>
      </c>
      <c r="B20" s="82">
        <v>204.19</v>
      </c>
      <c r="C20" s="82">
        <v>204.19</v>
      </c>
      <c r="D20" s="30"/>
      <c r="E20" s="36"/>
    </row>
    <row r="21" spans="1:5" ht="34.5" customHeight="1">
      <c r="A21" s="41" t="s">
        <v>120</v>
      </c>
      <c r="B21" s="82">
        <v>15.16</v>
      </c>
      <c r="C21" s="82">
        <v>15.16</v>
      </c>
      <c r="D21" s="30"/>
      <c r="E21" s="36"/>
    </row>
    <row r="22" spans="1:5" ht="34.5" customHeight="1">
      <c r="A22" s="37" t="s">
        <v>66</v>
      </c>
      <c r="B22" s="82">
        <v>110.76</v>
      </c>
      <c r="C22" s="82">
        <v>110.76</v>
      </c>
      <c r="D22" s="30"/>
      <c r="E22" s="36"/>
    </row>
    <row r="23" spans="1:5" ht="34.5" customHeight="1">
      <c r="A23" s="41" t="s">
        <v>83</v>
      </c>
      <c r="B23" s="82">
        <v>110.76</v>
      </c>
      <c r="C23" s="82">
        <v>110.76</v>
      </c>
      <c r="D23" s="30"/>
      <c r="E23" s="36"/>
    </row>
    <row r="24" spans="1:5" ht="34.5" customHeight="1">
      <c r="A24" s="37" t="s">
        <v>84</v>
      </c>
      <c r="B24" s="82">
        <v>86.76</v>
      </c>
      <c r="C24" s="82">
        <v>86.76</v>
      </c>
      <c r="D24" s="30"/>
      <c r="E24" s="36"/>
    </row>
    <row r="25" spans="1:5" ht="34.5" customHeight="1">
      <c r="A25" s="37" t="s">
        <v>85</v>
      </c>
      <c r="B25" s="82">
        <v>12.57</v>
      </c>
      <c r="C25" s="82">
        <v>12.57</v>
      </c>
      <c r="D25" s="30"/>
      <c r="E25" s="36"/>
    </row>
    <row r="26" spans="1:5" ht="34.5" customHeight="1">
      <c r="A26" s="37" t="s">
        <v>86</v>
      </c>
      <c r="B26" s="82">
        <v>11.43</v>
      </c>
      <c r="C26" s="82">
        <v>11.43</v>
      </c>
      <c r="D26" s="30"/>
      <c r="E26" s="36"/>
    </row>
    <row r="27" spans="1:5" ht="34.5" customHeight="1">
      <c r="A27" s="37" t="s">
        <v>67</v>
      </c>
      <c r="B27" s="81">
        <v>1198.64</v>
      </c>
      <c r="C27" s="82">
        <v>915.36</v>
      </c>
      <c r="D27" s="82">
        <v>283.28</v>
      </c>
      <c r="E27" s="36"/>
    </row>
    <row r="28" spans="1:5" ht="34.5" customHeight="1">
      <c r="A28" s="41" t="s">
        <v>81</v>
      </c>
      <c r="B28" s="81">
        <v>1198.64</v>
      </c>
      <c r="C28" s="82">
        <v>915.36</v>
      </c>
      <c r="D28" s="82">
        <v>283.28</v>
      </c>
      <c r="E28" s="36"/>
    </row>
    <row r="29" spans="1:5" ht="34.5" customHeight="1">
      <c r="A29" s="41" t="s">
        <v>117</v>
      </c>
      <c r="B29" s="81">
        <v>641.99</v>
      </c>
      <c r="C29" s="82">
        <v>641.99</v>
      </c>
      <c r="D29" s="30"/>
      <c r="E29" s="36"/>
    </row>
    <row r="30" spans="1:5" ht="34.5" customHeight="1">
      <c r="A30" s="41" t="s">
        <v>118</v>
      </c>
      <c r="B30" s="81">
        <v>69.4</v>
      </c>
      <c r="C30" s="30"/>
      <c r="D30" s="82">
        <v>69.4</v>
      </c>
      <c r="E30" s="36"/>
    </row>
    <row r="31" spans="1:5" ht="34.5" customHeight="1">
      <c r="A31" s="41" t="s">
        <v>82</v>
      </c>
      <c r="B31" s="81">
        <v>487.25</v>
      </c>
      <c r="C31" s="82">
        <v>273.37</v>
      </c>
      <c r="D31" s="82">
        <v>213.88</v>
      </c>
      <c r="E31" s="36"/>
    </row>
    <row r="32" ht="27.75" customHeight="1">
      <c r="A32" s="38" t="s">
        <v>87</v>
      </c>
    </row>
  </sheetData>
  <sheetProtection/>
  <mergeCells count="2">
    <mergeCell ref="A4:A5"/>
    <mergeCell ref="E4:E5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24"/>
  <sheetViews>
    <sheetView showGridLines="0" showZeros="0" tabSelected="1" view="pageBreakPreview" zoomScaleNormal="130" zoomScaleSheetLayoutView="100" zoomScalePageLayoutView="0" workbookViewId="0" topLeftCell="A10">
      <selection activeCell="D21" sqref="D21"/>
    </sheetView>
  </sheetViews>
  <sheetFormatPr defaultColWidth="9.16015625" defaultRowHeight="12.75" customHeight="1"/>
  <cols>
    <col min="1" max="1" width="42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spans="1:243" ht="39.75" customHeight="1">
      <c r="A1" s="5" t="s">
        <v>131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</row>
    <row r="2" spans="1:243" ht="15" customHeight="1">
      <c r="A2" s="7"/>
      <c r="B2" s="7"/>
      <c r="C2" s="7"/>
      <c r="D2" s="7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39.75" customHeight="1">
      <c r="A3" s="94" t="s">
        <v>68</v>
      </c>
      <c r="B3" s="31" t="s">
        <v>69</v>
      </c>
      <c r="C3" s="31"/>
      <c r="D3" s="31"/>
      <c r="E3" s="105" t="s">
        <v>70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ht="39.75" customHeight="1">
      <c r="A4" s="94"/>
      <c r="B4" s="12" t="s">
        <v>71</v>
      </c>
      <c r="C4" s="12" t="s">
        <v>88</v>
      </c>
      <c r="D4" s="12" t="s">
        <v>89</v>
      </c>
      <c r="E4" s="10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4.5" customHeight="1">
      <c r="A5" s="39" t="s">
        <v>62</v>
      </c>
      <c r="B5" s="82">
        <f>B6+B16+B19</f>
        <v>2567.6900000000005</v>
      </c>
      <c r="C5" s="82">
        <f>C6+C16+C19</f>
        <v>2351.8400000000006</v>
      </c>
      <c r="D5" s="82">
        <f>D6+D16+D19</f>
        <v>215.85</v>
      </c>
      <c r="E5" s="3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37" t="s">
        <v>90</v>
      </c>
      <c r="B6" s="82">
        <f>SUM(B7:B15)</f>
        <v>2316.4600000000005</v>
      </c>
      <c r="C6" s="82">
        <f>SUM(C7:C15)</f>
        <v>2316.4600000000005</v>
      </c>
      <c r="D6" s="30"/>
      <c r="E6" s="3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</row>
    <row r="7" spans="1:243" ht="34.5" customHeight="1">
      <c r="A7" s="37" t="s">
        <v>91</v>
      </c>
      <c r="B7" s="82">
        <v>398.74</v>
      </c>
      <c r="C7" s="82">
        <v>398.74</v>
      </c>
      <c r="D7" s="30"/>
      <c r="E7" s="3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37" t="s">
        <v>92</v>
      </c>
      <c r="B8" s="82">
        <v>761.58</v>
      </c>
      <c r="C8" s="82">
        <v>761.58</v>
      </c>
      <c r="D8" s="30"/>
      <c r="E8" s="3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37" t="s">
        <v>134</v>
      </c>
      <c r="B9" s="82">
        <v>107.71</v>
      </c>
      <c r="C9" s="82">
        <v>107.71</v>
      </c>
      <c r="D9" s="30"/>
      <c r="E9" s="3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37" t="s">
        <v>135</v>
      </c>
      <c r="B10" s="82">
        <v>61.97</v>
      </c>
      <c r="C10" s="82">
        <v>61.97</v>
      </c>
      <c r="D10" s="30"/>
      <c r="E10" s="3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37" t="s">
        <v>123</v>
      </c>
      <c r="B11" s="82">
        <v>10.94</v>
      </c>
      <c r="C11" s="82">
        <v>10.94</v>
      </c>
      <c r="D11" s="30"/>
      <c r="E11" s="3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37" t="s">
        <v>95</v>
      </c>
      <c r="B12" s="82">
        <v>645.41</v>
      </c>
      <c r="C12" s="82">
        <v>645.41</v>
      </c>
      <c r="D12" s="30"/>
      <c r="E12" s="3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37" t="s">
        <v>136</v>
      </c>
      <c r="B13" s="82">
        <v>110.76</v>
      </c>
      <c r="C13" s="82">
        <v>110.76</v>
      </c>
      <c r="D13" s="30"/>
      <c r="E13" s="3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41" t="s">
        <v>125</v>
      </c>
      <c r="B14" s="82">
        <v>204.19</v>
      </c>
      <c r="C14" s="82">
        <v>204.19</v>
      </c>
      <c r="D14" s="30"/>
      <c r="E14" s="3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41" t="s">
        <v>124</v>
      </c>
      <c r="B15" s="82">
        <v>15.16</v>
      </c>
      <c r="C15" s="82">
        <v>15.16</v>
      </c>
      <c r="D15" s="30"/>
      <c r="E15" s="3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37" t="s">
        <v>94</v>
      </c>
      <c r="B16" s="82">
        <f>C16</f>
        <v>35.38</v>
      </c>
      <c r="C16" s="82">
        <f>SUM(C17:C18)</f>
        <v>35.38</v>
      </c>
      <c r="D16" s="30"/>
      <c r="E16" s="3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37" t="s">
        <v>121</v>
      </c>
      <c r="B17" s="82">
        <v>35.25</v>
      </c>
      <c r="C17" s="82">
        <v>35.25</v>
      </c>
      <c r="D17" s="30"/>
      <c r="E17" s="3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37" t="s">
        <v>122</v>
      </c>
      <c r="B18" s="82">
        <v>0.13</v>
      </c>
      <c r="C18" s="82">
        <v>0.13</v>
      </c>
      <c r="D18" s="30"/>
      <c r="E18" s="3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37" t="s">
        <v>96</v>
      </c>
      <c r="B19" s="82">
        <f>D19</f>
        <v>215.85</v>
      </c>
      <c r="C19" s="30"/>
      <c r="D19" s="82">
        <f>SUM(D20:D23)</f>
        <v>215.85</v>
      </c>
      <c r="E19" s="3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37" t="s">
        <v>97</v>
      </c>
      <c r="B20" s="82">
        <v>188.85</v>
      </c>
      <c r="C20" s="30"/>
      <c r="D20" s="82">
        <v>188.85</v>
      </c>
      <c r="E20" s="3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37" t="s">
        <v>98</v>
      </c>
      <c r="B21" s="82">
        <v>2</v>
      </c>
      <c r="C21" s="30"/>
      <c r="D21" s="82">
        <v>2</v>
      </c>
      <c r="E21" s="36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37" t="s">
        <v>99</v>
      </c>
      <c r="B22" s="82">
        <v>15</v>
      </c>
      <c r="C22" s="30"/>
      <c r="D22" s="82">
        <v>15</v>
      </c>
      <c r="E22" s="3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37" t="s">
        <v>93</v>
      </c>
      <c r="B23" s="82">
        <v>10</v>
      </c>
      <c r="C23" s="30"/>
      <c r="D23" s="82">
        <v>10</v>
      </c>
      <c r="E23" s="3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ht="29.25" customHeight="1">
      <c r="A24" s="38" t="s">
        <v>100</v>
      </c>
    </row>
  </sheetData>
  <sheetProtection/>
  <mergeCells count="2">
    <mergeCell ref="A3:A4"/>
    <mergeCell ref="E3:E4"/>
  </mergeCells>
  <printOptions horizontalCentered="1"/>
  <pageMargins left="0.8263888888888888" right="0.8263888888888888" top="1.1805555555555556" bottom="0.5902777777777778" header="0.5118055555555555" footer="0.511805555555555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zoomScalePageLayoutView="0" workbookViewId="0" topLeftCell="A1">
      <selection activeCell="A2" sqref="A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40"/>
    </row>
    <row r="2" spans="1:5" s="6" customFormat="1" ht="34.5" customHeight="1">
      <c r="A2" s="5" t="s">
        <v>132</v>
      </c>
      <c r="B2" s="5"/>
      <c r="C2" s="5"/>
      <c r="D2" s="5"/>
      <c r="E2" s="5"/>
    </row>
    <row r="3" s="7" customFormat="1" ht="30.75" customHeight="1">
      <c r="E3" s="7" t="s">
        <v>1</v>
      </c>
    </row>
    <row r="4" spans="1:243" s="9" customFormat="1" ht="39.75" customHeight="1">
      <c r="A4" s="94" t="s">
        <v>68</v>
      </c>
      <c r="B4" s="31" t="s">
        <v>69</v>
      </c>
      <c r="C4" s="31"/>
      <c r="D4" s="31"/>
      <c r="E4" s="105" t="s">
        <v>70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4"/>
      <c r="B5" s="12" t="s">
        <v>71</v>
      </c>
      <c r="C5" s="12" t="s">
        <v>56</v>
      </c>
      <c r="D5" s="12" t="s">
        <v>57</v>
      </c>
      <c r="E5" s="10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39" t="s">
        <v>109</v>
      </c>
      <c r="B6" s="79">
        <v>0</v>
      </c>
      <c r="C6" s="30"/>
      <c r="D6" s="30"/>
      <c r="E6" s="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37"/>
      <c r="B7" s="79"/>
      <c r="C7" s="30"/>
      <c r="D7" s="30"/>
      <c r="E7" s="36"/>
    </row>
    <row r="8" spans="1:5" ht="34.5" customHeight="1">
      <c r="A8" s="41"/>
      <c r="B8" s="79"/>
      <c r="C8" s="30"/>
      <c r="D8" s="30"/>
      <c r="E8" s="36"/>
    </row>
    <row r="9" spans="1:5" ht="34.5" customHeight="1">
      <c r="A9" s="42"/>
      <c r="B9" s="79"/>
      <c r="C9" s="30"/>
      <c r="D9" s="30"/>
      <c r="E9" s="36"/>
    </row>
    <row r="10" spans="1:5" ht="34.5" customHeight="1">
      <c r="A10" s="39"/>
      <c r="B10" s="79"/>
      <c r="C10" s="30"/>
      <c r="D10" s="30"/>
      <c r="E10" s="36"/>
    </row>
    <row r="11" spans="1:5" ht="34.5" customHeight="1">
      <c r="A11" s="25"/>
      <c r="B11" s="79"/>
      <c r="C11" s="30"/>
      <c r="D11" s="30"/>
      <c r="E11" s="36"/>
    </row>
    <row r="12" spans="1:5" ht="34.5" customHeight="1">
      <c r="A12" s="41"/>
      <c r="B12" s="79"/>
      <c r="C12" s="30"/>
      <c r="D12" s="30"/>
      <c r="E12" s="36"/>
    </row>
    <row r="13" spans="1:5" ht="34.5" customHeight="1">
      <c r="A13" s="42"/>
      <c r="B13" s="79"/>
      <c r="C13" s="30"/>
      <c r="D13" s="30"/>
      <c r="E13" s="36"/>
    </row>
    <row r="14" spans="1:5" ht="34.5" customHeight="1">
      <c r="A14" s="39"/>
      <c r="B14" s="79"/>
      <c r="C14" s="30"/>
      <c r="D14" s="30"/>
      <c r="E14" s="36"/>
    </row>
    <row r="15" spans="1:5" ht="34.5" customHeight="1">
      <c r="A15" s="39"/>
      <c r="B15" s="79"/>
      <c r="C15" s="30"/>
      <c r="D15" s="30"/>
      <c r="E15" s="36"/>
    </row>
    <row r="16" spans="1:5" ht="34.5" customHeight="1">
      <c r="A16" s="39"/>
      <c r="B16" s="79"/>
      <c r="C16" s="30"/>
      <c r="D16" s="30"/>
      <c r="E16" s="36"/>
    </row>
    <row r="17" ht="27.75" customHeight="1">
      <c r="A17" s="38" t="s">
        <v>110</v>
      </c>
    </row>
  </sheetData>
  <sheetProtection/>
  <mergeCells count="2">
    <mergeCell ref="A4:A5"/>
    <mergeCell ref="E4:E5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hpcz</dc:creator>
  <cp:keywords/>
  <dc:description/>
  <cp:lastModifiedBy>蒋志荭</cp:lastModifiedBy>
  <cp:lastPrinted>2018-01-18T07:45:11Z</cp:lastPrinted>
  <dcterms:created xsi:type="dcterms:W3CDTF">2016-02-18T02:32:40Z</dcterms:created>
  <dcterms:modified xsi:type="dcterms:W3CDTF">2018-01-19T00:57:23Z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