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<sst xmlns="http://schemas.openxmlformats.org/spreadsheetml/2006/main" count="24" uniqueCount="23">
  <si>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附件6</t>
  </si>
  <si>
    <t>和平区文化市场行政执法支队2021年一般公共预算支出情况表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</si>
  <si>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</si>
  <si>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</si>
  <si>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</si>
  <si>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</si>
  <si>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</si>
  <si>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</si>
  <si>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</si>
  <si>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</si>
  <si>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</si>
  <si>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>文化旅游体育与传媒支出</t>
  </si>
  <si>
    <t xml:space="preserve">    文化和旅游市场管理</t>
  </si>
  <si>
    <t>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</si>
  <si>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</si>
  <si>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</si>
  <si>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</si>
  <si>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>卫生健康支出</t>
  </si>
  <si>
    <t xml:space="preserve">    行政事业单位医疗</t>
  </si>
  <si>
    <t xml:space="preserve">      公务员医疗补助</t>
  </si>
  <si>
    <t xml:space="preserve"> </t>
  </si>
  <si>
    <t>合 计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</si>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</sst>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(#,##0\)"/>
    <numFmt numFmtId="179" formatCode="\$#,##0.00;\(\$#,##0.00\)"/>
    <numFmt numFmtId="180" formatCode="#,##0;\-#,##0;&quot;-&quot;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0_ "/>
    <numFmt numFmtId="190" formatCode="#,##0.0000"/>
    <numFmt numFmtId="191" formatCode=";;"/>
  </numFmts>
  <fonts count="65"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b/>
      <sz val="21"/>
      <name val="楷体_GB2312"/>
      <family val="0"/>
    </font>
    <font>
      <sz val="12"/>
      <color indexed="20"/>
      <name val="楷体_GB2312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1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1" applyNumberFormat="0" applyAlignment="0" applyProtection="0"/>
    <xf numFmtId="0" fontId="6" fillId="2" borderId="0" applyNumberFormat="0" applyBorder="0" applyAlignment="0" applyProtection="0"/>
    <xf numFmtId="0" fontId="10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5" borderId="0" applyNumberFormat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9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10" borderId="2" applyNumberFormat="0" applyFont="0" applyAlignment="0" applyProtection="0"/>
    <xf numFmtId="0" fontId="10" fillId="0" borderId="0">
      <alignment vertical="center"/>
      <protection/>
    </xf>
    <xf numFmtId="0" fontId="6" fillId="2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>
      <alignment vertical="center"/>
      <protection/>
    </xf>
    <xf numFmtId="0" fontId="13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6" fillId="2" borderId="0" applyNumberFormat="0" applyBorder="0" applyAlignment="0" applyProtection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3" borderId="0" applyNumberFormat="0" applyBorder="0" applyAlignment="0" applyProtection="0"/>
    <xf numFmtId="0" fontId="18" fillId="0" borderId="5" applyNumberFormat="0" applyFill="0" applyAlignment="0" applyProtection="0"/>
    <xf numFmtId="0" fontId="16" fillId="14" borderId="0" applyNumberFormat="0" applyBorder="0" applyAlignment="0" applyProtection="0"/>
    <xf numFmtId="0" fontId="23" fillId="15" borderId="6" applyNumberFormat="0" applyAlignment="0" applyProtection="0"/>
    <xf numFmtId="0" fontId="9" fillId="3" borderId="1" applyNumberFormat="0" applyAlignment="0" applyProtection="0"/>
    <xf numFmtId="0" fontId="2" fillId="0" borderId="0">
      <alignment vertical="center"/>
      <protection/>
    </xf>
    <xf numFmtId="0" fontId="12" fillId="15" borderId="1" applyNumberFormat="0" applyAlignment="0" applyProtection="0"/>
    <xf numFmtId="0" fontId="10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7" applyNumberFormat="0" applyAlignment="0" applyProtection="0"/>
    <xf numFmtId="0" fontId="10" fillId="3" borderId="0" applyNumberFormat="0" applyBorder="0" applyAlignment="0" applyProtection="0"/>
    <xf numFmtId="176" fontId="19" fillId="0" borderId="0" applyFont="0" applyFill="0" applyBorder="0" applyAlignment="0" applyProtection="0"/>
    <xf numFmtId="0" fontId="16" fillId="17" borderId="0" applyNumberFormat="0" applyBorder="0" applyAlignment="0" applyProtection="0"/>
    <xf numFmtId="0" fontId="29" fillId="0" borderId="8" applyNumberFormat="0" applyFill="0" applyAlignment="0" applyProtection="0"/>
    <xf numFmtId="0" fontId="15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10" applyNumberFormat="0" applyFill="0" applyAlignment="0" applyProtection="0"/>
    <xf numFmtId="0" fontId="6" fillId="2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6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23" borderId="0" applyNumberFormat="0" applyBorder="0" applyAlignment="0" applyProtection="0"/>
    <xf numFmtId="0" fontId="6" fillId="2" borderId="0" applyNumberFormat="0" applyBorder="0" applyAlignment="0" applyProtection="0"/>
    <xf numFmtId="0" fontId="10" fillId="21" borderId="0" applyNumberFormat="0" applyBorder="0" applyAlignment="0" applyProtection="0"/>
    <xf numFmtId="0" fontId="6" fillId="2" borderId="0" applyNumberFormat="0" applyBorder="0" applyAlignment="0" applyProtection="0"/>
    <xf numFmtId="0" fontId="35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" fillId="2" borderId="0" applyNumberFormat="0" applyBorder="0" applyAlignment="0" applyProtection="0"/>
    <xf numFmtId="0" fontId="10" fillId="25" borderId="0" applyNumberFormat="0" applyBorder="0" applyAlignment="0" applyProtection="0"/>
    <xf numFmtId="0" fontId="16" fillId="26" borderId="0" applyNumberFormat="0" applyBorder="0" applyAlignment="0" applyProtection="0"/>
    <xf numFmtId="0" fontId="19" fillId="0" borderId="0">
      <alignment/>
      <protection/>
    </xf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28" fillId="12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>
      <alignment/>
      <protection/>
    </xf>
    <xf numFmtId="0" fontId="10" fillId="7" borderId="0" applyNumberFormat="0" applyBorder="0" applyAlignment="0" applyProtection="0"/>
    <xf numFmtId="0" fontId="27" fillId="27" borderId="0" applyNumberFormat="0" applyBorder="0" applyAlignment="0" applyProtection="0"/>
    <xf numFmtId="0" fontId="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36" fillId="0" borderId="4" applyNumberFormat="0" applyFill="0" applyAlignment="0" applyProtection="0"/>
    <xf numFmtId="0" fontId="6" fillId="2" borderId="0" applyNumberFormat="0" applyBorder="0" applyAlignment="0" applyProtection="0"/>
    <xf numFmtId="0" fontId="26" fillId="19" borderId="0" applyNumberFormat="0" applyBorder="0" applyAlignment="0" applyProtection="0"/>
    <xf numFmtId="0" fontId="10" fillId="12" borderId="0" applyNumberFormat="0" applyBorder="0" applyAlignment="0" applyProtection="0"/>
    <xf numFmtId="0" fontId="2" fillId="0" borderId="0">
      <alignment/>
      <protection/>
    </xf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" borderId="0" applyNumberFormat="0" applyBorder="0" applyAlignment="0" applyProtection="0"/>
    <xf numFmtId="0" fontId="10" fillId="15" borderId="0" applyNumberFormat="0" applyBorder="0" applyAlignment="0" applyProtection="0"/>
    <xf numFmtId="0" fontId="6" fillId="12" borderId="0" applyNumberFormat="0" applyBorder="0" applyAlignment="0" applyProtection="0"/>
    <xf numFmtId="0" fontId="10" fillId="11" borderId="0" applyNumberFormat="0" applyBorder="0" applyAlignment="0" applyProtection="0"/>
    <xf numFmtId="0" fontId="6" fillId="2" borderId="0" applyNumberFormat="0" applyBorder="0" applyAlignment="0" applyProtection="0"/>
    <xf numFmtId="0" fontId="10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10" fillId="15" borderId="0" applyNumberFormat="0" applyBorder="0" applyAlignment="0" applyProtection="0"/>
    <xf numFmtId="0" fontId="37" fillId="0" borderId="0">
      <alignment/>
      <protection/>
    </xf>
    <xf numFmtId="0" fontId="2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35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38" fillId="23" borderId="0" applyNumberFormat="0" applyBorder="0" applyAlignment="0" applyProtection="0"/>
    <xf numFmtId="0" fontId="38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19" fillId="0" borderId="0" applyFont="0" applyFill="0" applyBorder="0" applyAlignment="0" applyProtection="0"/>
    <xf numFmtId="0" fontId="39" fillId="0" borderId="0">
      <alignment/>
      <protection/>
    </xf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5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16" fillId="14" borderId="0" applyNumberFormat="0" applyBorder="0" applyAlignment="0" applyProtection="0"/>
    <xf numFmtId="0" fontId="38" fillId="23" borderId="0" applyNumberFormat="0" applyBorder="0" applyAlignment="0" applyProtection="0"/>
    <xf numFmtId="0" fontId="38" fillId="3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2" fillId="0" borderId="0">
      <alignment vertical="center"/>
      <protection/>
    </xf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33" fillId="18" borderId="0" applyNumberFormat="0" applyBorder="0" applyAlignment="0" applyProtection="0"/>
    <xf numFmtId="0" fontId="16" fillId="23" borderId="0" applyNumberFormat="0" applyBorder="0" applyAlignment="0" applyProtection="0"/>
    <xf numFmtId="0" fontId="6" fillId="2" borderId="0" applyNumberFormat="0" applyBorder="0" applyAlignment="0" applyProtection="0"/>
    <xf numFmtId="0" fontId="16" fillId="26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2" borderId="0" applyNumberFormat="0" applyBorder="0" applyAlignment="0" applyProtection="0"/>
    <xf numFmtId="0" fontId="21" fillId="31" borderId="0" applyNumberFormat="0" applyBorder="0" applyAlignment="0" applyProtection="0"/>
    <xf numFmtId="0" fontId="6" fillId="2" borderId="0" applyNumberFormat="0" applyBorder="0" applyAlignment="0" applyProtection="0"/>
    <xf numFmtId="0" fontId="21" fillId="32" borderId="0" applyNumberFormat="0" applyBorder="0" applyAlignment="0" applyProtection="0"/>
    <xf numFmtId="0" fontId="27" fillId="27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6" fillId="2" borderId="0" applyNumberFormat="0" applyBorder="0" applyAlignment="0" applyProtection="0"/>
    <xf numFmtId="0" fontId="22" fillId="19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21" fillId="9" borderId="0" applyNumberFormat="0" applyBorder="0" applyAlignment="0" applyProtection="0"/>
    <xf numFmtId="0" fontId="6" fillId="2" borderId="0" applyNumberFormat="0" applyBorder="0" applyAlignment="0" applyProtection="0"/>
    <xf numFmtId="0" fontId="21" fillId="31" borderId="0" applyNumberFormat="0" applyBorder="0" applyAlignment="0" applyProtection="0"/>
    <xf numFmtId="0" fontId="27" fillId="27" borderId="0" applyNumberFormat="0" applyBorder="0" applyAlignment="0" applyProtection="0"/>
    <xf numFmtId="0" fontId="6" fillId="12" borderId="0" applyNumberFormat="0" applyBorder="0" applyAlignment="0" applyProtection="0"/>
    <xf numFmtId="0" fontId="27" fillId="6" borderId="0" applyNumberFormat="0" applyBorder="0" applyAlignment="0" applyProtection="0"/>
    <xf numFmtId="0" fontId="5" fillId="4" borderId="0" applyNumberFormat="0" applyBorder="0" applyAlignment="0" applyProtection="0"/>
    <xf numFmtId="0" fontId="21" fillId="35" borderId="0" applyNumberFormat="0" applyBorder="0" applyAlignment="0" applyProtection="0"/>
    <xf numFmtId="0" fontId="6" fillId="2" borderId="0" applyNumberFormat="0" applyBorder="0" applyAlignment="0" applyProtection="0"/>
    <xf numFmtId="0" fontId="21" fillId="36" borderId="0" applyNumberFormat="0" applyBorder="0" applyAlignment="0" applyProtection="0"/>
    <xf numFmtId="0" fontId="6" fillId="2" borderId="0" applyNumberFormat="0" applyBorder="0" applyAlignment="0" applyProtection="0"/>
    <xf numFmtId="0" fontId="27" fillId="27" borderId="0" applyNumberFormat="0" applyBorder="0" applyAlignment="0" applyProtection="0"/>
    <xf numFmtId="0" fontId="5" fillId="4" borderId="0" applyNumberFormat="0" applyBorder="0" applyAlignment="0" applyProtection="0"/>
    <xf numFmtId="0" fontId="27" fillId="30" borderId="0" applyNumberFormat="0" applyBorder="0" applyAlignment="0" applyProtection="0"/>
    <xf numFmtId="0" fontId="21" fillId="30" borderId="0" applyNumberFormat="0" applyBorder="0" applyAlignment="0" applyProtection="0"/>
    <xf numFmtId="0" fontId="6" fillId="12" borderId="0" applyNumberFormat="0" applyBorder="0" applyAlignment="0" applyProtection="0"/>
    <xf numFmtId="0" fontId="2" fillId="0" borderId="0">
      <alignment vertical="center"/>
      <protection/>
    </xf>
    <xf numFmtId="0" fontId="21" fillId="37" borderId="0" applyNumberFormat="0" applyBorder="0" applyAlignment="0" applyProtection="0"/>
    <xf numFmtId="0" fontId="27" fillId="27" borderId="0" applyNumberFormat="0" applyBorder="0" applyAlignment="0" applyProtection="0"/>
    <xf numFmtId="0" fontId="27" fillId="38" borderId="0" applyNumberFormat="0" applyBorder="0" applyAlignment="0" applyProtection="0"/>
    <xf numFmtId="0" fontId="28" fillId="1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180" fontId="45" fillId="0" borderId="0" applyFill="0" applyBorder="0" applyAlignment="0">
      <protection/>
    </xf>
    <xf numFmtId="0" fontId="12" fillId="7" borderId="1" applyNumberFormat="0" applyAlignment="0" applyProtection="0"/>
    <xf numFmtId="0" fontId="46" fillId="35" borderId="0" applyNumberFormat="0" applyBorder="0" applyAlignment="0" applyProtection="0"/>
    <xf numFmtId="0" fontId="40" fillId="16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 applyProtection="0">
      <alignment vertical="center"/>
    </xf>
    <xf numFmtId="41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3" fillId="0" borderId="0">
      <alignment/>
      <protection/>
    </xf>
    <xf numFmtId="177" fontId="19" fillId="0" borderId="0" applyFont="0" applyFill="0" applyBorder="0" applyAlignment="0" applyProtection="0"/>
    <xf numFmtId="0" fontId="6" fillId="2" borderId="0" applyNumberFormat="0" applyBorder="0" applyAlignment="0" applyProtection="0"/>
    <xf numFmtId="179" fontId="43" fillId="0" borderId="0">
      <alignment/>
      <protection/>
    </xf>
    <xf numFmtId="0" fontId="6" fillId="2" borderId="0" applyNumberFormat="0" applyBorder="0" applyAlignment="0" applyProtection="0"/>
    <xf numFmtId="0" fontId="2" fillId="0" borderId="0">
      <alignment/>
      <protection/>
    </xf>
    <xf numFmtId="0" fontId="44" fillId="0" borderId="0" applyProtection="0">
      <alignment/>
    </xf>
    <xf numFmtId="181" fontId="43" fillId="0" borderId="0">
      <alignment/>
      <protection/>
    </xf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2" fontId="44" fillId="0" borderId="0" applyProtection="0">
      <alignment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0">
      <alignment/>
      <protection/>
    </xf>
    <xf numFmtId="38" fontId="47" fillId="15" borderId="0" applyNumberFormat="0" applyBorder="0" applyAlignment="0" applyProtection="0"/>
    <xf numFmtId="0" fontId="17" fillId="0" borderId="4" applyNumberFormat="0" applyFill="0" applyAlignment="0" applyProtection="0"/>
    <xf numFmtId="0" fontId="6" fillId="2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7" borderId="14" applyNumberFormat="0" applyBorder="0" applyAlignment="0" applyProtection="0"/>
    <xf numFmtId="0" fontId="5" fillId="4" borderId="0" applyNumberFormat="0" applyBorder="0" applyAlignment="0" applyProtection="0"/>
    <xf numFmtId="0" fontId="9" fillId="3" borderId="1" applyNumberFormat="0" applyAlignment="0" applyProtection="0"/>
    <xf numFmtId="0" fontId="6" fillId="2" borderId="0" applyNumberFormat="0" applyBorder="0" applyAlignment="0" applyProtection="0"/>
    <xf numFmtId="0" fontId="29" fillId="0" borderId="8" applyNumberFormat="0" applyFill="0" applyAlignment="0" applyProtection="0"/>
    <xf numFmtId="9" fontId="51" fillId="0" borderId="0" applyFont="0" applyFill="0" applyBorder="0" applyAlignment="0" applyProtection="0"/>
    <xf numFmtId="37" fontId="52" fillId="0" borderId="0">
      <alignment/>
      <protection/>
    </xf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6" fillId="2" borderId="0" applyNumberFormat="0" applyBorder="0" applyAlignment="0" applyProtection="0"/>
    <xf numFmtId="0" fontId="10" fillId="10" borderId="2" applyNumberFormat="0" applyFont="0" applyAlignment="0" applyProtection="0"/>
    <xf numFmtId="0" fontId="23" fillId="7" borderId="6" applyNumberFormat="0" applyAlignment="0" applyProtection="0"/>
    <xf numFmtId="10" fontId="19" fillId="0" borderId="0" applyFont="0" applyFill="0" applyBorder="0" applyAlignment="0" applyProtection="0"/>
    <xf numFmtId="1" fontId="19" fillId="0" borderId="0">
      <alignment/>
      <protection/>
    </xf>
    <xf numFmtId="0" fontId="6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0" fontId="5" fillId="4" borderId="0" applyNumberFormat="0" applyBorder="0" applyAlignment="0" applyProtection="0"/>
    <xf numFmtId="0" fontId="44" fillId="0" borderId="15" applyProtection="0">
      <alignment/>
    </xf>
    <xf numFmtId="0" fontId="25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6" fillId="12" borderId="0" applyNumberFormat="0" applyBorder="0" applyAlignment="0" applyProtection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30" fillId="0" borderId="3" applyNumberFormat="0" applyFill="0" applyAlignment="0" applyProtection="0"/>
    <xf numFmtId="0" fontId="6" fillId="2" borderId="0" applyNumberFormat="0" applyBorder="0" applyAlignment="0" applyProtection="0"/>
    <xf numFmtId="0" fontId="28" fillId="12" borderId="0" applyNumberFormat="0" applyBorder="0" applyAlignment="0" applyProtection="0"/>
    <xf numFmtId="0" fontId="18" fillId="0" borderId="5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0">
      <alignment horizontal="centerContinuous" vertical="center"/>
      <protection/>
    </xf>
    <xf numFmtId="0" fontId="6" fillId="2" borderId="0" applyNumberFormat="0" applyBorder="0" applyAlignment="0" applyProtection="0"/>
    <xf numFmtId="0" fontId="39" fillId="0" borderId="14">
      <alignment horizontal="distributed" vertical="center" wrapText="1"/>
      <protection/>
    </xf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46" fillId="38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Protection="0">
      <alignment vertical="center"/>
    </xf>
    <xf numFmtId="0" fontId="5" fillId="4" borderId="0" applyNumberFormat="0" applyBorder="0" applyAlignment="0" applyProtection="0"/>
    <xf numFmtId="0" fontId="57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14" fillId="2" borderId="0" applyNumberFormat="0" applyBorder="0" applyAlignment="0" applyProtection="0"/>
    <xf numFmtId="0" fontId="46" fillId="35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28" fillId="12" borderId="0" applyNumberFormat="0" applyBorder="0" applyAlignment="0" applyProtection="0"/>
    <xf numFmtId="0" fontId="28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1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46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2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38" fontId="42" fillId="0" borderId="0" applyFont="0" applyFill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Protection="0">
      <alignment vertical="center"/>
    </xf>
    <xf numFmtId="0" fontId="5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26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6" fillId="2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82" fontId="34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4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9" applyNumberFormat="0" applyFill="0" applyAlignment="0" applyProtection="0"/>
    <xf numFmtId="183" fontId="56" fillId="0" borderId="0" applyFont="0" applyFill="0" applyBorder="0" applyAlignment="0" applyProtection="0"/>
    <xf numFmtId="0" fontId="12" fillId="15" borderId="1" applyNumberFormat="0" applyAlignment="0" applyProtection="0"/>
    <xf numFmtId="0" fontId="7" fillId="16" borderId="7" applyNumberFormat="0" applyAlignment="0" applyProtection="0"/>
    <xf numFmtId="0" fontId="8" fillId="0" borderId="0" applyNumberFormat="0" applyFill="0" applyBorder="0" applyAlignment="0" applyProtection="0"/>
    <xf numFmtId="0" fontId="29" fillId="0" borderId="8" applyNumberFormat="0" applyFill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15" borderId="6" applyNumberFormat="0" applyAlignment="0" applyProtection="0"/>
    <xf numFmtId="0" fontId="9" fillId="3" borderId="1" applyNumberFormat="0" applyAlignment="0" applyProtection="0"/>
    <xf numFmtId="1" fontId="39" fillId="0" borderId="14">
      <alignment vertical="center"/>
      <protection locked="0"/>
    </xf>
    <xf numFmtId="0" fontId="61" fillId="0" borderId="0">
      <alignment/>
      <protection/>
    </xf>
    <xf numFmtId="188" fontId="39" fillId="0" borderId="14">
      <alignment vertical="center"/>
      <protection locked="0"/>
    </xf>
    <xf numFmtId="0" fontId="19" fillId="0" borderId="0">
      <alignment/>
      <protection/>
    </xf>
    <xf numFmtId="0" fontId="2" fillId="10" borderId="2" applyNumberFormat="0" applyFont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2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8" xfId="0" applyNumberFormat="1" applyFont="1" applyFill="1" applyBorder="1" applyAlignment="1" applyProtection="1">
      <alignment horizontal="center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40% - 强调文字颜色 6 2" xfId="147"/>
    <cellStyle name="差_03昭通" xfId="148"/>
    <cellStyle name="差_行政公检法测算_不含人员经费系数" xfId="149"/>
    <cellStyle name="差_行政公检法测算_不含人员经费系数_财力性转移支付2010年预算参考数" xfId="150"/>
    <cellStyle name="常规 4_2008年横排表0721" xfId="151"/>
    <cellStyle name="60% - Accent1" xfId="152"/>
    <cellStyle name="60% - Accent2" xfId="153"/>
    <cellStyle name="差_市辖区测算20080510_县市旗测算-新科目（含人口规模效应）_财力性转移支付2010年预算参考数" xfId="154"/>
    <cellStyle name="差_同德" xfId="155"/>
    <cellStyle name="Comma_1995" xfId="156"/>
    <cellStyle name="常规 2 2" xfId="157"/>
    <cellStyle name="60% - Accent3" xfId="158"/>
    <cellStyle name="常规 2 3" xfId="159"/>
    <cellStyle name="60% - Accent4" xfId="160"/>
    <cellStyle name="差_县区合并测算20080421_县市旗测算-新科目（含人口规模效应）_财力性转移支付2010年预算参考数" xfId="161"/>
    <cellStyle name="常规 2 4" xfId="162"/>
    <cellStyle name="强调文字颜色 4 2" xfId="163"/>
    <cellStyle name="60% - Accent5" xfId="164"/>
    <cellStyle name="60% - Accent6" xfId="165"/>
    <cellStyle name="60% - 强调文字颜色 1 2" xfId="166"/>
    <cellStyle name="Heading 4" xfId="167"/>
    <cellStyle name="60% - 强调文字颜色 2 2" xfId="168"/>
    <cellStyle name="差_文体广播事业(按照总人口测算）—20080416_民生政策最低支出需求_财力性转移支付2010年预算参考数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60% - 强调文字颜色 3 2" xfId="173"/>
    <cellStyle name="60% - 强调文字颜色 4 2" xfId="174"/>
    <cellStyle name="Neutral" xfId="175"/>
    <cellStyle name="60% - 强调文字颜色 5 2" xfId="176"/>
    <cellStyle name="差_行政公检法测算_民生政策最低支出需求_财力性转移支付2010年预算参考数" xfId="177"/>
    <cellStyle name="60% - 强调文字颜色 6 2" xfId="178"/>
    <cellStyle name="Accent1" xfId="179"/>
    <cellStyle name="Accent1 - 40%" xfId="180"/>
    <cellStyle name="Accent1 - 60%" xfId="181"/>
    <cellStyle name="差_县市旗测算20080508_民生政策最低支出需求" xfId="182"/>
    <cellStyle name="Accent1_2006年33甘肃" xfId="183"/>
    <cellStyle name="差_人员工资和公用经费3" xfId="184"/>
    <cellStyle name="Accent2" xfId="185"/>
    <cellStyle name="Accent2 - 20%" xfId="186"/>
    <cellStyle name="Accent2_2006年33甘肃" xfId="187"/>
    <cellStyle name="Accent3" xfId="188"/>
    <cellStyle name="Accent3 - 20%" xfId="189"/>
    <cellStyle name="Accent3 - 40%" xfId="190"/>
    <cellStyle name="差_县市旗测算20080508_民生政策最低支出需求_财力性转移支付2010年预算参考数" xfId="191"/>
    <cellStyle name="好_0502通海县" xfId="192"/>
    <cellStyle name="Accent3 - 60%" xfId="193"/>
    <cellStyle name="差_县市旗测算-新科目（20080627）" xfId="194"/>
    <cellStyle name="Accent3_2006年33甘肃" xfId="195"/>
    <cellStyle name="差_县市旗测算20080508_县市旗测算-新科目（含人口规模效应）_财力性转移支付2010年预算参考数" xfId="196"/>
    <cellStyle name="Accent4" xfId="197"/>
    <cellStyle name="Accent4 - 20%" xfId="198"/>
    <cellStyle name="差_2006年22湖南_财力性转移支付2010年预算参考数" xfId="199"/>
    <cellStyle name="Accent4 - 40%" xfId="200"/>
    <cellStyle name="好_行政(燃修费)" xfId="201"/>
    <cellStyle name="Accent4 - 60%" xfId="202"/>
    <cellStyle name="差_安徽 缺口县区测算(地方填报)1" xfId="203"/>
    <cellStyle name="Accent5" xfId="204"/>
    <cellStyle name="差_县区合并测算20080423(按照各省比重）_县市旗测算-新科目（含人口规模效应）_财力性转移支付2010年预算参考数" xfId="205"/>
    <cellStyle name="Accent5 - 20%" xfId="206"/>
    <cellStyle name="好_不含人员经费系数_财力性转移支付2010年预算参考数" xfId="207"/>
    <cellStyle name="Accent5 - 40%" xfId="208"/>
    <cellStyle name="Accent5 - 60%" xfId="209"/>
    <cellStyle name="差_2006年28四川_财力性转移支付2010年预算参考数" xfId="210"/>
    <cellStyle name="常规 12" xfId="211"/>
    <cellStyle name="Accent6" xfId="212"/>
    <cellStyle name="Accent6 - 20%" xfId="213"/>
    <cellStyle name="Accent6 - 40%" xfId="214"/>
    <cellStyle name="差_07临沂" xfId="215"/>
    <cellStyle name="Accent6 - 60%" xfId="216"/>
    <cellStyle name="Accent6_2006年33甘肃" xfId="217"/>
    <cellStyle name="差_数据--基础数据--预算组--2015年人代会预算部分--2015.01.20--人代会前第6稿--按姚局意见改--调市级项级明细" xfId="218"/>
    <cellStyle name="Bad" xfId="219"/>
    <cellStyle name="好_缺口县区测算(按2007支出增长25%测算)" xfId="220"/>
    <cellStyle name="Calc Currency (0)" xfId="221"/>
    <cellStyle name="Calculation" xfId="222"/>
    <cellStyle name="差_530623_2006年县级财政报表附表" xfId="223"/>
    <cellStyle name="Check Cell" xfId="224"/>
    <cellStyle name="常规 15" xfId="225"/>
    <cellStyle name="常规 20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Currency1" xfId="233"/>
    <cellStyle name="差_一般预算支出口径剔除表_财力性转移支付2010年预算参考数" xfId="234"/>
    <cellStyle name="常规 13" xfId="235"/>
    <cellStyle name="Date" xfId="236"/>
    <cellStyle name="Dollar (zero dec)" xfId="237"/>
    <cellStyle name="Explanatory Text" xfId="238"/>
    <cellStyle name="差_1110洱源县" xfId="239"/>
    <cellStyle name="Fixed" xfId="240"/>
    <cellStyle name="差_文体广播事业(按照总人口测算）—20080416_不含人员经费系数" xfId="241"/>
    <cellStyle name="Good" xfId="242"/>
    <cellStyle name="常规 10" xfId="243"/>
    <cellStyle name="Grey" xfId="244"/>
    <cellStyle name="标题 2 2" xfId="245"/>
    <cellStyle name="差_行政公检法测算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差_09黑龙江_财力性转移支付2010年预算参考数" xfId="255"/>
    <cellStyle name="Linked Cell" xfId="256"/>
    <cellStyle name="归盒啦_95" xfId="257"/>
    <cellStyle name="no dec" xfId="258"/>
    <cellStyle name="好_2007年一般预算支出剔除_财力性转移支付2010年预算参考数" xfId="259"/>
    <cellStyle name="差_27重庆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Percent_laroux" xfId="267"/>
    <cellStyle name="差_缺口县区测算(按核定人数)_财力性转移支付2010年预算参考数" xfId="268"/>
    <cellStyle name="RowLevel_0" xfId="269"/>
    <cellStyle name="Title" xfId="270"/>
    <cellStyle name="常规 2" xfId="271"/>
    <cellStyle name="好_农林水和城市维护标准支出20080505－县区合计_不含人员经费系数" xfId="272"/>
    <cellStyle name="Total" xfId="273"/>
    <cellStyle name="Warning Text" xfId="274"/>
    <cellStyle name="百分比 2" xfId="275"/>
    <cellStyle name="差_12滨州_财力性转移支付2010年预算参考数" xfId="276"/>
    <cellStyle name="百分比 3" xfId="277"/>
    <cellStyle name="差_县市旗测算-新科目（20080626）_县市旗测算-新科目（含人口规模效应）_财力性转移支付2010年预算参考数" xfId="278"/>
    <cellStyle name="标题 1 2" xfId="279"/>
    <cellStyle name="差_2007年收支情况及2008年收支预计表(汇总表)_财力性转移支付2010年预算参考数" xfId="280"/>
    <cellStyle name="差_30云南" xfId="281"/>
    <cellStyle name="标题 3 2" xfId="282"/>
    <cellStyle name="差_农林水和城市维护标准支出20080505－县区合计_县市旗测算-新科目（含人口规模效应）" xfId="283"/>
    <cellStyle name="差_文体广播事业(按照总人口测算）—20080416_财力性转移支付2010年预算参考数" xfId="284"/>
    <cellStyle name="千位分隔 3" xfId="285"/>
    <cellStyle name="标题 4 2" xfId="286"/>
    <cellStyle name="好_第一部分：综合全" xfId="287"/>
    <cellStyle name="标题 5" xfId="288"/>
    <cellStyle name="差_青海 缺口县区测算(地方填报)" xfId="289"/>
    <cellStyle name="表标题" xfId="290"/>
    <cellStyle name="差_丽江汇总" xfId="291"/>
    <cellStyle name="差 2" xfId="292"/>
    <cellStyle name="差_教育(按照总人口测算）—20080416_不含人员经费系数" xfId="293"/>
    <cellStyle name="差_缺口县区测算(财政部标准)_财力性转移支付2010年预算参考数" xfId="294"/>
    <cellStyle name="差_00省级(打印)" xfId="295"/>
    <cellStyle name="差_2006年27重庆_财力性转移支付2010年预算参考数" xfId="296"/>
    <cellStyle name="差_0502通海县" xfId="297"/>
    <cellStyle name="差_文体广播事业(按照总人口测算）—20080416" xfId="298"/>
    <cellStyle name="好_河南 缺口县区测算(地方填报白)" xfId="299"/>
    <cellStyle name="差_05潍坊" xfId="300"/>
    <cellStyle name="差_0605石屏县" xfId="301"/>
    <cellStyle name="差_其他部门(按照总人口测算）—20080416_财力性转移支付2010年预算参考数" xfId="302"/>
    <cellStyle name="差_0605石屏县_财力性转移支付2010年预算参考数" xfId="303"/>
    <cellStyle name="差_09黑龙江" xfId="304"/>
    <cellStyle name="差_1" xfId="305"/>
    <cellStyle name="差_1_财力性转移支付2010年预算参考数" xfId="306"/>
    <cellStyle name="差_分县成本差异系数_民生政策最低支出需求" xfId="307"/>
    <cellStyle name="差_市辖区测算20080510_民生政策最低支出需求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14安徽" xfId="313"/>
    <cellStyle name="差_云南省2008年转移支付测算——州市本级考核部分及政策性测算" xfId="314"/>
    <cellStyle name="差_云南省2008年转移支付测算——州市本级考核部分及政策性测算_财力性转移支付2010年预算参考数" xfId="315"/>
    <cellStyle name="差_14安徽_财力性转移支付2010年预算参考数" xfId="316"/>
    <cellStyle name="好_00省级(打印)" xfId="317"/>
    <cellStyle name="差_2" xfId="318"/>
    <cellStyle name="差_2006年22湖南" xfId="319"/>
    <cellStyle name="差_2006年27重庆" xfId="320"/>
    <cellStyle name="差_2006年33甘肃" xfId="321"/>
    <cellStyle name="差_卫生(按照总人口测算）—20080416_县市旗测算-新科目（含人口规模效应）" xfId="322"/>
    <cellStyle name="差_2006年34青海" xfId="323"/>
    <cellStyle name="差_其他部门(按照总人口测算）—20080416_不含人员经费系数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2008计算资料（8月5）" xfId="331"/>
    <cellStyle name="差_县区合并测算20080421_县市旗测算-新科目（含人口规模效应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好_14安徽_财力性转移支付2010年预算参考数" xfId="341"/>
    <cellStyle name="差_2016年科目0114" xfId="342"/>
    <cellStyle name="差_28四川" xfId="343"/>
    <cellStyle name="差_2016人代会附表（2015-9-11）（姚局）-财经委" xfId="344"/>
    <cellStyle name="差_20河南" xfId="345"/>
    <cellStyle name="差_20河南_财力性转移支付2010年预算参考数" xfId="346"/>
    <cellStyle name="好_530623_2006年县级财政报表附表" xfId="347"/>
    <cellStyle name="差_22湖南" xfId="348"/>
    <cellStyle name="差_不含人员经费系数" xfId="349"/>
    <cellStyle name="差_27重庆_财力性转移支付2010年预算参考数" xfId="350"/>
    <cellStyle name="差_28四川_财力性转移支付2010年预算参考数" xfId="351"/>
    <cellStyle name="好_14安徽" xfId="352"/>
    <cellStyle name="差_检验表（调整后）" xfId="353"/>
    <cellStyle name="差_33甘肃" xfId="354"/>
    <cellStyle name="好_县市旗测算20080508_不含人员经费系数" xfId="355"/>
    <cellStyle name="差_34青海" xfId="356"/>
    <cellStyle name="差_文体广播事业(按照总人口测算）—20080416_民生政策最低支出需求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Book1_财力性转移支付2010年预算参考数" xfId="363"/>
    <cellStyle name="差_平邑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差_财政供养人员" xfId="369"/>
    <cellStyle name="差_其他部门(按照总人口测算）—20080416_民生政策最低支出需求" xfId="370"/>
    <cellStyle name="常规 11" xfId="371"/>
    <cellStyle name="差_财政供养人员_财力性转移支付2010年预算参考数" xfId="372"/>
    <cellStyle name="差_其他部门(按照总人口测算）—20080416_民生政策最低支出需求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城建部门" xfId="380"/>
    <cellStyle name="差_农林水和城市维护标准支出20080505－县区合计" xfId="381"/>
    <cellStyle name="差_第五部分(才淼、饶永宏）" xfId="382"/>
    <cellStyle name="差_市辖区测算-新科目（20080626）_民生政策最低支出需求_财力性转移支付2010年预算参考数" xfId="383"/>
    <cellStyle name="差_第一部分：综合全" xfId="384"/>
    <cellStyle name="差_分析缺口率" xfId="385"/>
    <cellStyle name="差_分析缺口率_财力性转移支付2010年预算参考数" xfId="386"/>
    <cellStyle name="差_分县成本差异系数" xfId="387"/>
    <cellStyle name="差_市辖区测算20080510" xfId="388"/>
    <cellStyle name="差_分县成本差异系数_不含人员经费系数" xfId="389"/>
    <cellStyle name="差_市辖区测算20080510_不含人员经费系数" xfId="390"/>
    <cellStyle name="差_分县成本差异系数_不含人员经费系数_财力性转移支付2010年预算参考数" xfId="391"/>
    <cellStyle name="差_市辖区测算20080510_不含人员经费系数_财力性转移支付2010年预算参考数" xfId="392"/>
    <cellStyle name="差_分县成本差异系数_财力性转移支付2010年预算参考数" xfId="393"/>
    <cellStyle name="差_市辖区测算20080510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差_行政(燃修费)_县市旗测算-新科目（含人口规模效应）_财力性转移支付2010年预算参考数" xfId="403"/>
    <cellStyle name="常规 11_财力性转移支付2009年预算参考数" xfId="404"/>
    <cellStyle name="差_行政（人员）" xfId="405"/>
    <cellStyle name="差_行政（人员）_不含人员经费系数" xfId="406"/>
    <cellStyle name="好_1110洱源县_财力性转移支付2010年预算参考数" xfId="407"/>
    <cellStyle name="差_行政（人员）_不含人员经费系数_财力性转移支付2010年预算参考数" xfId="408"/>
    <cellStyle name="差_缺口县区测算(按核定人数)" xfId="409"/>
    <cellStyle name="差_行政（人员）_财力性转移支付2010年预算参考数" xfId="410"/>
    <cellStyle name="常规 2_004-2010年增消两税返还情况表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汇总" xfId="424"/>
    <cellStyle name="好_一般预算支出口径剔除表" xfId="425"/>
    <cellStyle name="差_汇总_财力性转移支付2010年预算参考数" xfId="426"/>
    <cellStyle name="差_卫生(按照总人口测算）—20080416_不含人员经费系数" xfId="427"/>
    <cellStyle name="差_卫生(按照总人口测算）—20080416_不含人员经费系数_财力性转移支付2010年预算参考数" xfId="428"/>
    <cellStyle name="差_汇总表" xfId="429"/>
    <cellStyle name="差_汇总表4" xfId="430"/>
    <cellStyle name="差_县区合并测算20080421" xfId="431"/>
    <cellStyle name="差_汇总表4_财力性转移支付2010年预算参考数" xfId="432"/>
    <cellStyle name="差_县区合并测算20080421_财力性转移支付2010年预算参考数" xfId="433"/>
    <cellStyle name="差_汇总表提前告知区县" xfId="434"/>
    <cellStyle name="好_2006年27重庆" xfId="435"/>
    <cellStyle name="常规 6 2" xfId="436"/>
    <cellStyle name="差_汇总-县级财政报表附表" xfId="437"/>
    <cellStyle name="分级显示行_1_13区汇总" xfId="438"/>
    <cellStyle name="差_检验表" xfId="439"/>
    <cellStyle name="常规 9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_财力性转移支付2010年预算参考数" xfId="447"/>
    <cellStyle name="差_民生政策最低支出需求" xfId="448"/>
    <cellStyle name="差_山东省民生支出标准" xfId="449"/>
    <cellStyle name="差_农林水和城市维护标准支出20080505－县区合计_不含人员经费系数" xfId="450"/>
    <cellStyle name="差_总人口" xfId="451"/>
    <cellStyle name="常规 18" xfId="452"/>
    <cellStyle name="常规 23" xfId="453"/>
    <cellStyle name="差_山东省民生支出标准_财力性转移支付2010年预算参考数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人员工资和公用经费2" xfId="457"/>
    <cellStyle name="差_社保处下达区县2015年指标（第二批）" xfId="458"/>
    <cellStyle name="差_农林水和城市维护标准支出20080505－县区合计_民生政策最低支出需求" xfId="459"/>
    <cellStyle name="差_卫生(按照总人口测算）—20080416_县市旗测算-新科目（含人口规模效应）_财力性转移支付2010年预算参考数" xfId="460"/>
    <cellStyle name="差_农林水和城市维护标准支出20080505－县区合计_民生政策最低支出需求_财力性转移支付2010年预算参考数" xfId="461"/>
    <cellStyle name="差_人员工资和公用经费2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差_其他部门(按照总人口测算）—20080416_县市旗测算-新科目（含人口规模效应）" xfId="465"/>
    <cellStyle name="常规 17" xfId="466"/>
    <cellStyle name="常规 22" xfId="467"/>
    <cellStyle name="差_青海 缺口县区测算(地方填报)_财力性转移支付2010年预算参考数" xfId="468"/>
    <cellStyle name="差_缺口县区测算" xfId="469"/>
    <cellStyle name="差_市辖区测算-新科目（20080626）_县市旗测算-新科目（含人口规模效应）" xfId="470"/>
    <cellStyle name="差_县市旗测算-新科目（20080626）_民生政策最低支出需求_财力性转移支付2010年预算参考数" xfId="471"/>
    <cellStyle name="差_缺口县区测算（11.13）" xfId="472"/>
    <cellStyle name="差_危改资金测算_财力性转移支付2010年预算参考数" xfId="473"/>
    <cellStyle name="差_缺口县区测算（11.13）_财力性转移支付2010年预算参考数" xfId="474"/>
    <cellStyle name="差_缺口县区测算(按2007支出增长25%测算)" xfId="475"/>
    <cellStyle name="好_总人口_财力性转移支付2010年预算参考数" xfId="476"/>
    <cellStyle name="常规 4" xfId="477"/>
    <cellStyle name="差_缺口县区测算(按2007支出增长25%测算)_财力性转移支付2010年预算参考数" xfId="478"/>
    <cellStyle name="差_缺口县区测算_财力性转移支付2010年预算参考数" xfId="479"/>
    <cellStyle name="差_市辖区测算-新科目（20080626）_县市旗测算-新科目（含人口规模效应）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人员工资和公用经费_财力性转移支付2010年预算参考数" xfId="483"/>
    <cellStyle name="差_市辖区测算20080510_县市旗测算-新科目（含人口规模效应）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差_数据--基础数据--预算组--2015年人代会预算部分--2015.01.20--人代会前第6稿--按姚局意见改--调市级项级明细_区县政府预算公开整改--表" xfId="491"/>
    <cellStyle name="差_县区合并测算20080423(按照各省比重）_民生政策最低支出需求" xfId="492"/>
    <cellStyle name="常规 27" xfId="493"/>
    <cellStyle name="差_同德_财力性转移支付2010年预算参考数" xfId="494"/>
    <cellStyle name="差_危改资金测算" xfId="495"/>
    <cellStyle name="差_县市旗测算20080508_不含人员经费系数_财力性转移支付2010年预算参考数" xfId="496"/>
    <cellStyle name="差_卫生(按照总人口测算）—20080416" xfId="497"/>
    <cellStyle name="差_卫生(按照总人口测算）—20080416_财力性转移支付2010年预算参考数" xfId="498"/>
    <cellStyle name="差_县市旗测算-新科目（20080626）_不含人员经费系数_财力性转移支付2010年预算参考数" xfId="499"/>
    <cellStyle name="差_卫生(按照总人口测算）—20080416_民生政策最低支出需求" xfId="500"/>
    <cellStyle name="好_0605石屏县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" xfId="510"/>
    <cellStyle name="差_县区合并测算20080421_不含人员经费系数_财力性转移支付2010年预算参考数" xfId="511"/>
    <cellStyle name="差_县区合并测算20080421_民生政策最低支出需求_财力性转移支付2010年预算参考数" xfId="512"/>
    <cellStyle name="差_县市旗测算-新科目（20080626）" xfId="513"/>
    <cellStyle name="差_县市旗测算-新科目（20080627）_县市旗测算-新科目（含人口规模效应）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差_县市旗测算-新科目（20080627）_不含人员经费系数" xfId="525"/>
    <cellStyle name="好_07临沂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21" xfId="535"/>
    <cellStyle name="常规 16" xfId="536"/>
    <cellStyle name="常规 24" xfId="537"/>
    <cellStyle name="常规 19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好_2008年预计支出与2007年对比" xfId="581"/>
    <cellStyle name="好_市辖区测算-新科目（20080626）_县市旗测算-新科目（含人口规模效应）_财力性转移支付2010年预算参考数" xfId="582"/>
    <cellStyle name="콤마 [0]_BOILER-CO1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好_22湖南_财力性转移支付2010年预算参考数" xfId="592"/>
    <cellStyle name="适中 2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好_Book2" xfId="610"/>
    <cellStyle name="强调文字颜色 6 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好_测算结果汇总" xfId="623"/>
    <cellStyle name="烹拳 [0]_ +Foil &amp; -FOIL &amp; PAPER" xfId="624"/>
    <cellStyle name="好_测算结果汇总_财力性转移支付2010年预算参考数" xfId="625"/>
    <cellStyle name="好_缺口县区测算(财政部标准)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成本差异系数_财力性转移支付2010年预算参考数" xfId="630"/>
    <cellStyle name="好_县区合并测算20080423(按照各省比重）_不含人员经费系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行政（人员）" xfId="650"/>
    <cellStyle name="好_人员工资和公用经费3_财力性转移支付2010年预算参考数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好_缺口县区测算_财力性转移支付2010年预算参考数" xfId="719"/>
    <cellStyle name="后继超级链接" xfId="720"/>
    <cellStyle name="好_人员工资和公用经费" xfId="721"/>
    <cellStyle name="好_人员工资和公用经费_财力性转移支付2010年预算参考数" xfId="722"/>
    <cellStyle name="千位_(人代会用)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县市旗测算-新科目（20080627）_不含人员经费系数_财力性转移支付2010年预算参考数" xfId="797"/>
    <cellStyle name="好_重点民生支出需求测算表社保（农村低保）081112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showGridLines="0" showZeros="0" tabSelected="1" view="pageBreakPreview" zoomScale="85" zoomScaleNormal="115" zoomScaleSheetLayoutView="85" workbookViewId="0" topLeftCell="A1">
      <selection activeCell="F22" sqref="F22"/>
    </sheetView>
  </sheetViews>
  <sheetFormatPr defaultColWidth="9.160156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5" t="s">
        <v>0</v>
      </c>
      <c r="B1" s="5"/>
      <c r="C1" s="5"/>
    </row>
    <row r="2" spans="1:7" s="1" customFormat="1" ht="34.5" customHeight="1">
      <c r="A2" s="6" t="s">
        <v>1</v>
      </c>
      <c r="B2" s="6"/>
      <c r="C2" s="6"/>
      <c r="D2" s="6"/>
      <c r="E2" s="6"/>
      <c r="F2" s="6"/>
      <c r="G2" s="6"/>
    </row>
    <row r="3" s="2" customFormat="1" ht="30.75" customHeight="1">
      <c r="G3" s="2" t="s">
        <v>2</v>
      </c>
    </row>
    <row r="4" spans="1:245" s="3" customFormat="1" ht="39.75" customHeight="1">
      <c r="A4" s="7" t="s">
        <v>3</v>
      </c>
      <c r="B4" s="7" t="s">
        <v>4</v>
      </c>
      <c r="C4" s="8" t="s">
        <v>5</v>
      </c>
      <c r="D4" s="9" t="s">
        <v>6</v>
      </c>
      <c r="E4" s="9"/>
      <c r="F4" s="9"/>
      <c r="G4" s="10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s="3" customFormat="1" ht="39.75" customHeight="1">
      <c r="A5" s="8"/>
      <c r="B5" s="8"/>
      <c r="C5" s="12"/>
      <c r="D5" s="7" t="s">
        <v>8</v>
      </c>
      <c r="E5" s="7" t="s">
        <v>9</v>
      </c>
      <c r="F5" s="7" t="s">
        <v>10</v>
      </c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7" ht="34.5" customHeight="1">
      <c r="A6" s="13">
        <v>207</v>
      </c>
      <c r="B6" s="13" t="s">
        <v>11</v>
      </c>
      <c r="C6" s="14">
        <f>D6</f>
        <v>170.65</v>
      </c>
      <c r="D6" s="15">
        <f>E6+F6</f>
        <v>170.65</v>
      </c>
      <c r="E6" s="16">
        <f>E7</f>
        <v>157.93</v>
      </c>
      <c r="F6" s="16">
        <f>F7</f>
        <v>12.72</v>
      </c>
      <c r="G6" s="17"/>
    </row>
    <row r="7" spans="1:7" ht="34.5" customHeight="1">
      <c r="A7" s="18">
        <v>2070112</v>
      </c>
      <c r="B7" s="19" t="s">
        <v>12</v>
      </c>
      <c r="C7" s="14">
        <f>D7</f>
        <v>170.65</v>
      </c>
      <c r="D7" s="15">
        <f aca="true" t="shared" si="0" ref="D7:D15">E7+F7</f>
        <v>170.65</v>
      </c>
      <c r="E7" s="16">
        <f>170.65-F7</f>
        <v>157.93</v>
      </c>
      <c r="F7" s="16">
        <f>11.22+1.5</f>
        <v>12.72</v>
      </c>
      <c r="G7" s="17"/>
    </row>
    <row r="8" spans="1:7" ht="34.5" customHeight="1">
      <c r="A8" s="13">
        <v>208</v>
      </c>
      <c r="B8" s="20" t="s">
        <v>13</v>
      </c>
      <c r="C8" s="14">
        <f aca="true" t="shared" si="1" ref="C7:C16">D8</f>
        <v>22.17</v>
      </c>
      <c r="D8" s="15">
        <f t="shared" si="0"/>
        <v>22.17</v>
      </c>
      <c r="E8" s="16">
        <f>E9</f>
        <v>22.17</v>
      </c>
      <c r="F8" s="16"/>
      <c r="G8" s="17"/>
    </row>
    <row r="9" spans="1:7" ht="34.5" customHeight="1">
      <c r="A9" s="18">
        <v>20805</v>
      </c>
      <c r="B9" s="20" t="s">
        <v>14</v>
      </c>
      <c r="C9" s="14">
        <f t="shared" si="1"/>
        <v>22.17</v>
      </c>
      <c r="D9" s="15">
        <f t="shared" si="0"/>
        <v>22.17</v>
      </c>
      <c r="E9" s="16">
        <v>22.17</v>
      </c>
      <c r="F9" s="16"/>
      <c r="G9" s="17"/>
    </row>
    <row r="10" spans="1:7" ht="34.5" customHeight="1">
      <c r="A10" s="18">
        <v>2080505</v>
      </c>
      <c r="B10" s="20" t="s">
        <v>15</v>
      </c>
      <c r="C10" s="14">
        <f t="shared" si="1"/>
        <v>15.88</v>
      </c>
      <c r="D10" s="15">
        <f t="shared" si="0"/>
        <v>15.88</v>
      </c>
      <c r="E10" s="16">
        <v>15.88</v>
      </c>
      <c r="F10" s="16"/>
      <c r="G10" s="17"/>
    </row>
    <row r="11" spans="1:7" ht="34.5" customHeight="1">
      <c r="A11" s="18">
        <v>2080506</v>
      </c>
      <c r="B11" s="20" t="s">
        <v>16</v>
      </c>
      <c r="C11" s="14">
        <f t="shared" si="1"/>
        <v>6.29</v>
      </c>
      <c r="D11" s="15">
        <f t="shared" si="0"/>
        <v>6.29</v>
      </c>
      <c r="E11" s="16">
        <v>6.29</v>
      </c>
      <c r="F11" s="16"/>
      <c r="G11" s="17"/>
    </row>
    <row r="12" spans="1:7" ht="34.5" customHeight="1">
      <c r="A12" s="13">
        <v>210</v>
      </c>
      <c r="B12" s="20" t="s">
        <v>17</v>
      </c>
      <c r="C12" s="14">
        <f t="shared" si="1"/>
        <v>10.09</v>
      </c>
      <c r="D12" s="15">
        <f t="shared" si="0"/>
        <v>10.09</v>
      </c>
      <c r="E12" s="16">
        <f>E13</f>
        <v>10.09</v>
      </c>
      <c r="F12" s="16"/>
      <c r="G12" s="17"/>
    </row>
    <row r="13" spans="1:7" ht="34.5" customHeight="1">
      <c r="A13" s="18">
        <v>21011</v>
      </c>
      <c r="B13" s="20" t="s">
        <v>18</v>
      </c>
      <c r="C13" s="14">
        <f t="shared" si="1"/>
        <v>10.09</v>
      </c>
      <c r="D13" s="15">
        <f t="shared" si="0"/>
        <v>10.09</v>
      </c>
      <c r="E13" s="16">
        <v>10.09</v>
      </c>
      <c r="F13" s="16"/>
      <c r="G13" s="17"/>
    </row>
    <row r="14" spans="1:7" ht="34.5" customHeight="1">
      <c r="A14" s="18">
        <v>2101102</v>
      </c>
      <c r="B14" s="20" t="s">
        <v>18</v>
      </c>
      <c r="C14" s="14">
        <f t="shared" si="1"/>
        <v>7.61</v>
      </c>
      <c r="D14" s="15">
        <f t="shared" si="0"/>
        <v>7.61</v>
      </c>
      <c r="E14" s="16">
        <v>7.61</v>
      </c>
      <c r="F14" s="16"/>
      <c r="G14" s="17"/>
    </row>
    <row r="15" spans="1:7" ht="34.5" customHeight="1">
      <c r="A15" s="18">
        <v>2101199</v>
      </c>
      <c r="B15" s="20" t="s">
        <v>19</v>
      </c>
      <c r="C15" s="14">
        <f t="shared" si="1"/>
        <v>2.48</v>
      </c>
      <c r="D15" s="15">
        <f t="shared" si="0"/>
        <v>2.48</v>
      </c>
      <c r="E15" s="16">
        <v>2.48</v>
      </c>
      <c r="F15" s="16"/>
      <c r="G15" s="17"/>
    </row>
    <row r="16" spans="1:7" ht="34.5" customHeight="1">
      <c r="A16" s="21" t="s">
        <v>20</v>
      </c>
      <c r="B16" s="19" t="s">
        <v>21</v>
      </c>
      <c r="C16" s="14">
        <f t="shared" si="1"/>
        <v>202.91</v>
      </c>
      <c r="D16" s="15">
        <f aca="true" t="shared" si="2" ref="D16:F16">D6+D8+D12</f>
        <v>202.91</v>
      </c>
      <c r="E16" s="15">
        <f t="shared" si="2"/>
        <v>190.19000000000003</v>
      </c>
      <c r="F16" s="15">
        <f t="shared" si="2"/>
        <v>12.72</v>
      </c>
      <c r="G16" s="17"/>
    </row>
    <row r="17" spans="1:3" ht="27.75" customHeight="1">
      <c r="A17" s="22" t="s">
        <v>22</v>
      </c>
      <c r="B17" s="22"/>
      <c r="C17" s="2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lilyag</cp:lastModifiedBy>
  <cp:lastPrinted>2021-01-22T09:57:00Z</cp:lastPrinted>
  <dcterms:created xsi:type="dcterms:W3CDTF">2016-02-18T02:32:40Z</dcterms:created>
  <dcterms:modified xsi:type="dcterms:W3CDTF">2021-02-25T04:08:52Z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