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'10'!$A$1:$L$17</definedName>
    <definedName name="_xlnm.Print_Area" localSheetId="3">'3'!$A$1:$H$24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<sst xmlns="http://schemas.openxmlformats.org/spreadsheetml/2006/main" count="335" uniqueCount="226">
  <si>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</si>
  <si>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</si>
  <si>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</si>
  <si>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</si>
  <si>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</si>
  <si>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</si>
  <si>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</si>
  <si>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</si>
  <si>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</si>
  <si>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</si>
  <si>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</si>
  <si>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</si>
  <si>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</si>
  <si>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</si>
  <si>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</si>
  <si>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</si>
  <si>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</si>
  <si>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</si>
  <si>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</si>
  <si>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</si>
  <si>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</si>
  <si>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</si>
  <si>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</si>
  <si>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</si>
  <si>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</si>
  <si>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</si>
  <si>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</si>
  <si>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</si>
  <si>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</si>
  <si>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</si>
  <si>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</si>
  <si>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</si>
  <si>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</si>
  <si>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</si>
  <si>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</si>
  <si>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</si>
  <si>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</si>
  <si>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</si>
  <si>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</si>
  <si>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</si>
  <si>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</si>
  <si>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</si>
  <si>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</si>
  <si>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</si>
  <si>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</si>
  <si>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</si>
  <si>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</si>
  <si>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</si>
  <si>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</si>
  <si>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</si>
  <si>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</si>
  <si>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</si>
  <si>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</si>
  <si>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</si>
  <si>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</si>
  <si>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</si>
  <si>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</si>
  <si>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</si>
  <si>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</si>
  <si>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</si>
  <si>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</si>
  <si>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</si>
  <si>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</si>
  <si>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</si>
  <si>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天津市和平区投资促进服务办公室本级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</si>
  <si>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</si>
  <si>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</si>
  <si>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</si>
  <si>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</si>
  <si>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</si>
  <si>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</si>
  <si>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</si>
  <si>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</si>
  <si>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</si>
  <si>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</si>
  <si>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</si>
  <si>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</si>
  <si>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20113</t>
  </si>
  <si>
    <t>商贸事务</t>
  </si>
  <si>
    <t>2011301</t>
  </si>
  <si>
    <t>行政运行</t>
  </si>
  <si>
    <t>2011302</t>
  </si>
  <si>
    <t>一般行政管理事务</t>
  </si>
  <si>
    <t>2011308</t>
  </si>
  <si>
    <t>招商引资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</si>
  <si>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</si>
  <si>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</si>
  <si>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</si>
  <si>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</si>
  <si>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</si>
  <si>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</si>
  <si>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</si>
  <si>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</si>
  <si>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</si>
  <si>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</si>
  <si>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</si>
  <si>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</si>
  <si>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</si>
  <si>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</si>
  <si>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</si>
  <si>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</si>
  <si>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资源勘探工业信息等支出</t>
  </si>
  <si>
    <t>21508</t>
  </si>
  <si>
    <t>支持中小企业发展和管理支出</t>
  </si>
  <si>
    <t>2150805</t>
  </si>
  <si>
    <t>中小企业发展专项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</si>
  <si>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</si>
  <si>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</si>
  <si>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</si>
  <si>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</si>
  <si>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</si>
  <si>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</si>
  <si>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</si>
  <si>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</si>
  <si>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</si>
  <si>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</si>
  <si>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</si>
  <si>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</si>
  <si>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</si>
  <si>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</si>
  <si>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</si>
  <si>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</si>
  <si>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</si>
  <si>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</si>
  <si>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</si>
  <si>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</si>
  <si>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</si>
  <si>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</si>
  <si>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</si>
  <si>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</si>
  <si>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</si>
  <si>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</si>
  <si>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</si>
  <si>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</si>
  <si>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</si>
  <si>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</si>
  <si>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</si>
  <si>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</si>
  <si>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</si>
  <si>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</si>
  <si>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</si>
  <si>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</si>
  <si>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</si>
  <si>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</si>
  <si>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</si>
  <si>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</si>
  <si>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</si>
  <si>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</si>
  <si>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</si>
  <si>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</si>
  <si>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</si>
  <si>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</si>
  <si>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</si>
  <si>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</si>
  <si>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</si>
  <si>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</si>
  <si>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</si>
  <si>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</si>
  <si>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</si>
  <si>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</si>
  <si>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</si>
  <si>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</si>
  <si>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</si>
  <si>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</si>
  <si>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</si>
  <si>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</si>
  <si>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</si>
  <si>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</si>
  <si>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</si>
  <si>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</si>
  <si>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30205</t>
  </si>
  <si>
    <t>水费</t>
  </si>
  <si>
    <t>30207</t>
  </si>
  <si>
    <t>邮电费</t>
  </si>
  <si>
    <t>30228</t>
  </si>
  <si>
    <t>工会经费</t>
  </si>
  <si>
    <t>30239</t>
  </si>
  <si>
    <t>其他交通费用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</si>
  <si>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</si>
  <si>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</si>
  <si>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</si>
  <si>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</si>
  <si>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</si>
  <si>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</si>
  <si>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</si>
  <si>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</si>
  <si>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</si>
  <si>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</si>
  <si>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</si>
  <si>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</si>
  <si>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</si>
  <si>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</si>
  <si>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</si>
  <si>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</si>
  <si>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</si>
  <si>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</si>
  <si>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</si>
  <si>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</si>
  <si>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t>注：本部门2023年政府性基金预算支出情况表为空表。</t>
  </si>
  <si>
    <t>附表9</t>
  </si>
  <si>
    <t>国有资本经营预算支出情况表</t>
  </si>
  <si>
    <t>本年国有资本经营基金预算支出</t>
  </si>
  <si>
    <t>注：本部门2023年国有资本经营预算支出情况表为空表。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</si>
  <si>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</si>
  <si>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</si>
  <si>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</si>
  <si>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</si>
  <si>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</si>
  <si>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</si>
  <si>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</si>
  <si>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</si>
  <si>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</si>
  <si>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</si>
  <si>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</si>
  <si>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</si>
  <si>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编外人员经费</t>
  </si>
  <si>
    <t>天津市和平区投资促进服务办公室</t>
  </si>
  <si>
    <t>编外人员经费（劳务派遣招商人员）</t>
  </si>
  <si>
    <t>物业补贴</t>
  </si>
  <si>
    <t>特定目标类</t>
  </si>
  <si>
    <t>招商引资经费</t>
  </si>
  <si>
    <t>2020年商务楼宇安全生产检查经费</t>
  </si>
  <si>
    <t>2021年劳务派遣招商人员奖金</t>
  </si>
  <si>
    <t>2022年房租</t>
  </si>
  <si>
    <t>2022年电费</t>
  </si>
  <si>
    <t>天津联华集团有限公司扶持政策资金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</si>
</sst>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_-&quot;$&quot;* #,##0_-;\-&quot;$&quot;* #,##0_-;_-&quot;$&quot;* &quot;-&quot;_-;_-@_-"/>
    <numFmt numFmtId="178" formatCode="#,##0;\-#,##0;&quot;-&quot;"/>
    <numFmt numFmtId="179" formatCode="_(&quot;$&quot;* #,##0.00_);_(&quot;$&quot;* \(#,##0.00\);_(&quot;$&quot;* &quot;-&quot;??_);_(@_)"/>
    <numFmt numFmtId="180" formatCode="#,##0;\(#,##0\)"/>
    <numFmt numFmtId="181" formatCode="\$#,##0;\(\$#,##0\)"/>
    <numFmt numFmtId="182" formatCode="\$#,##0.00;\(\$#,##0.00\)"/>
    <numFmt numFmtId="183" formatCode="0.0"/>
    <numFmt numFmtId="184" formatCode="_-* #,##0&quot;$&quot;_-;\-* #,##0&quot;$&quot;_-;_-* &quot;-&quot;&quot;$&quot;_-;_-@_-"/>
    <numFmt numFmtId="185" formatCode="_-* #,##0.00_$_-;\-* #,##0.00_$_-;_-* &quot;-&quot;??_$_-;_-@_-"/>
    <numFmt numFmtId="186" formatCode="_-* #,##0_$_-;\-* #,##0_$_-;_-* &quot;-&quot;_$_-;_-@_-"/>
    <numFmt numFmtId="187" formatCode="yyyy&quot;年&quot;m&quot;月&quot;d&quot;日&quot;;@"/>
    <numFmt numFmtId="188" formatCode="_-* #,##0.00&quot;$&quot;_-;\-* #,##0.00&quot;$&quot;_-;_-* &quot;-&quot;??&quot;$&quot;_-;_-@_-"/>
    <numFmt numFmtId="189" formatCode="0.00_ "/>
    <numFmt numFmtId="190" formatCode=";;"/>
    <numFmt numFmtId="191" formatCode="#,##0.0"/>
    <numFmt numFmtId="192" formatCode="#,##0.0_ "/>
    <numFmt numFmtId="193" formatCode="#,##0.0000"/>
    <numFmt numFmtId="194" formatCode="* #,##0.00;* \-#,##0.00;* &quot;&quot;??;@"/>
    <numFmt numFmtId="195" formatCode="00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color indexed="63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3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2" fillId="7" borderId="0" applyNumberFormat="0" applyBorder="0" applyAlignment="0" applyProtection="0"/>
    <xf numFmtId="178" fontId="43" fillId="0" borderId="0" applyFill="0" applyBorder="0" applyAlignment="0">
      <protection/>
    </xf>
    <xf numFmtId="0" fontId="24" fillId="2" borderId="1" applyNumberFormat="0" applyAlignment="0" applyProtection="0"/>
    <xf numFmtId="0" fontId="45" fillId="36" borderId="2" applyNumberFormat="0" applyAlignment="0" applyProtection="0"/>
    <xf numFmtId="0" fontId="46" fillId="0" borderId="0" applyProtection="0">
      <alignment vertical="center"/>
    </xf>
    <xf numFmtId="41" fontId="26" fillId="0" borderId="0" applyFont="0" applyFill="0" applyBorder="0" applyAlignment="0" applyProtection="0"/>
    <xf numFmtId="180" fontId="42" fillId="0" borderId="0">
      <alignment/>
      <protection/>
    </xf>
    <xf numFmtId="43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2" fontId="42" fillId="0" borderId="0">
      <alignment/>
      <protection/>
    </xf>
    <xf numFmtId="0" fontId="47" fillId="0" borderId="0" applyProtection="0">
      <alignment/>
    </xf>
    <xf numFmtId="181" fontId="42" fillId="0" borderId="0">
      <alignment/>
      <protection/>
    </xf>
    <xf numFmtId="0" fontId="20" fillId="0" borderId="0" applyNumberFormat="0" applyFill="0" applyBorder="0" applyAlignment="0" applyProtection="0"/>
    <xf numFmtId="2" fontId="47" fillId="0" borderId="0" applyProtection="0">
      <alignment/>
    </xf>
    <xf numFmtId="0" fontId="14" fillId="8" borderId="0" applyNumberFormat="0" applyBorder="0" applyAlignment="0" applyProtection="0"/>
    <xf numFmtId="38" fontId="48" fillId="10" borderId="0" applyBorder="0" applyAlignment="0" applyProtection="0"/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50" fillId="0" borderId="5" applyNumberFormat="0" applyFill="0" applyAlignment="0" applyProtection="0"/>
    <xf numFmtId="0" fontId="33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51" fillId="0" borderId="0" applyProtection="0">
      <alignment/>
    </xf>
    <xf numFmtId="0" fontId="49" fillId="0" borderId="0" applyProtection="0">
      <alignment/>
    </xf>
    <xf numFmtId="0" fontId="11" fillId="3" borderId="1" applyNumberFormat="0" applyAlignment="0" applyProtection="0"/>
    <xf numFmtId="10" fontId="48" fillId="2" borderId="8" applyBorder="0" applyAlignment="0" applyProtection="0"/>
    <xf numFmtId="0" fontId="11" fillId="3" borderId="1" applyNumberFormat="0" applyAlignment="0" applyProtection="0"/>
    <xf numFmtId="0" fontId="27" fillId="0" borderId="9" applyNumberFormat="0" applyFill="0" applyAlignment="0" applyProtection="0"/>
    <xf numFmtId="0" fontId="31" fillId="12" borderId="0" applyNumberFormat="0" applyBorder="0" applyAlignment="0" applyProtection="0"/>
    <xf numFmtId="37" fontId="53" fillId="0" borderId="0">
      <alignment/>
      <protection/>
    </xf>
    <xf numFmtId="0" fontId="54" fillId="0" borderId="0">
      <alignment/>
      <protection/>
    </xf>
    <xf numFmtId="0" fontId="37" fillId="0" borderId="0">
      <alignment/>
      <protection/>
    </xf>
    <xf numFmtId="0" fontId="55" fillId="0" borderId="0">
      <alignment/>
      <protection/>
    </xf>
    <xf numFmtId="0" fontId="13" fillId="4" borderId="10" applyNumberFormat="0" applyFont="0" applyAlignment="0" applyProtection="0"/>
    <xf numFmtId="0" fontId="23" fillId="2" borderId="11" applyNumberFormat="0" applyAlignment="0" applyProtection="0"/>
    <xf numFmtId="10" fontId="26" fillId="0" borderId="0" applyFont="0" applyFill="0" applyBorder="0" applyAlignment="0" applyProtection="0"/>
    <xf numFmtId="1" fontId="26" fillId="0" borderId="0">
      <alignment/>
      <protection/>
    </xf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0" borderId="12" applyProtection="0">
      <alignment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>
      <alignment horizontal="centerContinuous" vertical="center"/>
      <protection/>
    </xf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9" borderId="0" applyNumberFormat="0" applyBorder="0" applyAlignment="0" applyProtection="0"/>
    <xf numFmtId="0" fontId="32" fillId="9" borderId="0" applyNumberFormat="0" applyBorder="0" applyAlignment="0" applyProtection="0"/>
    <xf numFmtId="0" fontId="10" fillId="9" borderId="0" applyNumberFormat="0" applyBorder="0" applyAlignment="0" applyProtection="0"/>
    <xf numFmtId="0" fontId="44" fillId="3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9" borderId="0" applyNumberFormat="0" applyBorder="0" applyAlignment="0" applyProtection="0"/>
    <xf numFmtId="0" fontId="44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4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Protection="0">
      <alignment vertical="center"/>
    </xf>
    <xf numFmtId="0" fontId="5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4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44" fillId="30" borderId="0" applyNumberFormat="0" applyBorder="0" applyAlignment="0" applyProtection="0"/>
    <xf numFmtId="0" fontId="32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6" fillId="7" borderId="0" applyNumberFormat="0" applyBorder="0" applyAlignment="0" applyProtection="0"/>
    <xf numFmtId="0" fontId="32" fillId="9" borderId="0" applyNumberFormat="0" applyBorder="0" applyAlignment="0" applyProtection="0"/>
    <xf numFmtId="0" fontId="36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7" borderId="0" applyNumberFormat="0" applyBorder="0" applyAlignment="0" applyProtection="0"/>
    <xf numFmtId="0" fontId="44" fillId="30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5" borderId="0" applyNumberFormat="0" applyBorder="0" applyAlignment="0" applyProtection="0"/>
    <xf numFmtId="0" fontId="34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Protection="0">
      <alignment vertical="center"/>
    </xf>
    <xf numFmtId="0" fontId="6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41" fillId="37" borderId="0" applyNumberFormat="0" applyBorder="0" applyAlignment="0" applyProtection="0"/>
    <xf numFmtId="0" fontId="34" fillId="8" borderId="0" applyNumberFormat="0" applyBorder="0" applyAlignment="0" applyProtection="0"/>
    <xf numFmtId="0" fontId="4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0" fillId="8" borderId="0" applyNumberFormat="0" applyBorder="0" applyAlignment="0" applyProtection="0"/>
    <xf numFmtId="0" fontId="34" fillId="5" borderId="0" applyNumberFormat="0" applyBorder="0" applyAlignment="0" applyProtection="0"/>
    <xf numFmtId="0" fontId="4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3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44" fontId="0" fillId="0" borderId="0" applyFont="0" applyFill="0" applyBorder="0" applyAlignment="0" applyProtection="0"/>
    <xf numFmtId="187" fontId="5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5" fillId="36" borderId="2" applyNumberFormat="0" applyAlignment="0" applyProtection="0"/>
    <xf numFmtId="0" fontId="25" fillId="36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186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0" fontId="42" fillId="0" borderId="0">
      <alignment/>
      <protection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5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>
      <alignment/>
      <protection/>
    </xf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4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3" fillId="10" borderId="11" applyNumberFormat="0" applyAlignment="0" applyProtection="0"/>
    <xf numFmtId="0" fontId="23" fillId="10" borderId="1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1" fontId="1" fillId="0" borderId="8">
      <alignment vertical="center"/>
      <protection locked="0"/>
    </xf>
    <xf numFmtId="0" fontId="62" fillId="0" borderId="0">
      <alignment/>
      <protection/>
    </xf>
    <xf numFmtId="183" fontId="1" fillId="0" borderId="8">
      <alignment vertical="center"/>
      <protection locked="0"/>
    </xf>
    <xf numFmtId="0" fontId="26" fillId="0" borderId="0">
      <alignment/>
      <protection/>
    </xf>
    <xf numFmtId="0" fontId="67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3" fillId="0" borderId="0">
      <alignment/>
      <protection/>
    </xf>
  </cellStyleXfs>
  <cellXfs count="126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189" fontId="2" fillId="0" borderId="8" xfId="469" applyNumberFormat="1" applyFont="1" applyBorder="1" applyAlignment="1">
      <alignment horizontal="center" vertical="center"/>
      <protection/>
    </xf>
    <xf numFmtId="0" fontId="0" fillId="0" borderId="8" xfId="469" applyBorder="1">
      <alignment/>
      <protection/>
    </xf>
    <xf numFmtId="0" fontId="6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0" xfId="487" applyFont="1" applyAlignment="1">
      <alignment horizontal="right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189" fontId="5" fillId="0" borderId="8" xfId="487" applyNumberFormat="1" applyFont="1" applyBorder="1" applyAlignment="1">
      <alignment horizontal="center" vertical="center"/>
      <protection/>
    </xf>
    <xf numFmtId="0" fontId="5" fillId="0" borderId="0" xfId="487" applyFont="1" applyAlignment="1">
      <alignment vertical="center"/>
      <protection/>
    </xf>
    <xf numFmtId="0" fontId="0" fillId="0" borderId="0" xfId="0" applyFont="1" applyAlignment="1">
      <alignment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>
      <alignment horizontal="left" vertical="center"/>
    </xf>
    <xf numFmtId="189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indent="2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 indent="1"/>
      <protection/>
    </xf>
    <xf numFmtId="49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9" fillId="0" borderId="8" xfId="474" applyNumberFormat="1" applyFont="1" applyFill="1" applyBorder="1" applyAlignment="1">
      <alignment horizontal="left" vertical="center"/>
      <protection/>
    </xf>
    <xf numFmtId="192" fontId="68" fillId="0" borderId="8" xfId="476" applyNumberFormat="1" applyFont="1" applyFill="1" applyBorder="1" applyAlignment="1">
      <alignment horizontal="left" vertical="center"/>
      <protection/>
    </xf>
    <xf numFmtId="4" fontId="2" fillId="0" borderId="8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vertical="center"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8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189" fontId="0" fillId="0" borderId="8" xfId="0" applyNumberFormat="1" applyFont="1" applyFill="1" applyBorder="1" applyAlignment="1">
      <alignment horizontal="center" vertical="center" wrapText="1"/>
    </xf>
    <xf numFmtId="191" fontId="0" fillId="0" borderId="8" xfId="0" applyNumberFormat="1" applyFont="1" applyFill="1" applyBorder="1" applyAlignment="1" applyProtection="1">
      <alignment horizontal="right" vertical="center" wrapText="1"/>
      <protection/>
    </xf>
    <xf numFmtId="191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8" xfId="0" applyNumberFormat="1" applyFont="1" applyFill="1" applyBorder="1" applyAlignment="1" applyProtection="1">
      <alignment horizontal="center" vertical="center" wrapText="1"/>
      <protection/>
    </xf>
    <xf numFmtId="194" fontId="0" fillId="0" borderId="8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4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1" fontId="2" fillId="0" borderId="8" xfId="0" applyNumberFormat="1" applyFont="1" applyFill="1" applyBorder="1" applyAlignment="1">
      <alignment wrapText="1"/>
    </xf>
    <xf numFmtId="191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7">
      <selection activeCell="B11" sqref="B11"/>
    </sheetView>
  </sheetViews>
  <sheetFormatPr defaultColWidth="9.16015625" defaultRowHeight="27.75" customHeight="1"/>
  <cols>
    <col min="1" max="1" width="18.83203125" style="13" customWidth="1"/>
    <col min="2" max="2" width="31.16015625" style="13" customWidth="1"/>
    <col min="3" max="5" width="19.33203125" style="13" customWidth="1"/>
    <col min="6" max="243" width="7.66015625" style="13" customWidth="1"/>
  </cols>
  <sheetData>
    <row r="1" spans="1:2" ht="27.75" customHeight="1">
      <c r="A1" s="14" t="s">
        <v>199</v>
      </c>
      <c r="B1" s="14"/>
    </row>
    <row r="2" spans="1:5" s="10" customFormat="1" ht="34.5" customHeight="1">
      <c r="A2" s="15" t="s">
        <v>200</v>
      </c>
      <c r="B2" s="15"/>
      <c r="C2" s="15"/>
      <c r="D2" s="15"/>
      <c r="E2" s="15"/>
    </row>
    <row r="3" s="11" customFormat="1" ht="30.75" customHeight="1">
      <c r="E3" s="11" t="s">
        <v>2</v>
      </c>
    </row>
    <row r="4" spans="1:243" s="12" customFormat="1" ht="39.75" customHeight="1">
      <c r="A4" s="108" t="s">
        <v>67</v>
      </c>
      <c r="B4" s="108" t="s">
        <v>68</v>
      </c>
      <c r="C4" s="17" t="s">
        <v>201</v>
      </c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s="12" customFormat="1" ht="39.75" customHeight="1">
      <c r="A5" s="122"/>
      <c r="B5" s="122"/>
      <c r="C5" s="16" t="s">
        <v>142</v>
      </c>
      <c r="D5" s="16" t="s">
        <v>70</v>
      </c>
      <c r="E5" s="16" t="s">
        <v>71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</row>
    <row r="6" spans="1:5" ht="45.75" customHeight="1">
      <c r="A6" s="19"/>
      <c r="B6" s="20"/>
      <c r="C6" s="21"/>
      <c r="D6" s="22"/>
      <c r="E6" s="22"/>
    </row>
    <row r="7" spans="1:5" ht="64.5" customHeight="1">
      <c r="A7" s="23"/>
      <c r="B7" s="23"/>
      <c r="C7" s="21"/>
      <c r="D7" s="22"/>
      <c r="E7" s="22"/>
    </row>
    <row r="8" spans="1:5" ht="34.5" customHeight="1">
      <c r="A8" s="24"/>
      <c r="B8" s="24"/>
      <c r="C8" s="21"/>
      <c r="D8" s="22"/>
      <c r="E8" s="22"/>
    </row>
    <row r="9" spans="1:5" ht="34.5" customHeight="1">
      <c r="A9" s="25"/>
      <c r="B9" s="25"/>
      <c r="C9" s="21"/>
      <c r="D9" s="22"/>
      <c r="E9" s="22"/>
    </row>
    <row r="10" spans="1:5" ht="34.5" customHeight="1">
      <c r="A10" s="20"/>
      <c r="B10" s="20"/>
      <c r="C10" s="21"/>
      <c r="D10" s="22"/>
      <c r="E10" s="22"/>
    </row>
    <row r="11" spans="1:5" ht="34.5" customHeight="1">
      <c r="A11" s="23"/>
      <c r="B11" s="23"/>
      <c r="C11" s="21"/>
      <c r="D11" s="22"/>
      <c r="E11" s="22"/>
    </row>
    <row r="12" spans="1:5" ht="34.5" customHeight="1">
      <c r="A12" s="24"/>
      <c r="B12" s="24"/>
      <c r="C12" s="21"/>
      <c r="D12" s="22"/>
      <c r="E12" s="22"/>
    </row>
    <row r="13" spans="1:5" ht="34.5" customHeight="1">
      <c r="A13" s="25"/>
      <c r="B13" s="25"/>
      <c r="C13" s="21"/>
      <c r="D13" s="22"/>
      <c r="E13" s="22"/>
    </row>
    <row r="14" spans="1:5" ht="34.5" customHeight="1">
      <c r="A14" s="25"/>
      <c r="B14" s="25"/>
      <c r="C14" s="21"/>
      <c r="D14" s="22"/>
      <c r="E14" s="22"/>
    </row>
    <row r="15" spans="1:5" ht="34.5" customHeight="1">
      <c r="A15" s="25"/>
      <c r="B15" s="25"/>
      <c r="C15" s="21"/>
      <c r="D15" s="22"/>
      <c r="E15" s="22"/>
    </row>
    <row r="16" spans="1:2" ht="27.75" customHeight="1">
      <c r="A16" s="26" t="s">
        <v>202</v>
      </c>
      <c r="B16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="85" zoomScaleNormal="70" zoomScaleSheetLayoutView="85" workbookViewId="0" topLeftCell="A5">
      <selection activeCell="C6" sqref="C6:C16"/>
    </sheetView>
  </sheetViews>
  <sheetFormatPr defaultColWidth="17" defaultRowHeight="11.25"/>
  <cols>
    <col min="1" max="1" width="17" style="2" customWidth="1"/>
    <col min="2" max="2" width="26.33203125" style="2" customWidth="1"/>
    <col min="3" max="3" width="23.83203125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203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19" t="s">
        <v>204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 ht="24" customHeight="1">
      <c r="B3" s="123" t="s">
        <v>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1" customFormat="1" ht="44.25" customHeight="1">
      <c r="A4" s="124" t="s">
        <v>205</v>
      </c>
      <c r="B4" s="124" t="s">
        <v>206</v>
      </c>
      <c r="C4" s="124" t="s">
        <v>207</v>
      </c>
      <c r="D4" s="124" t="s">
        <v>50</v>
      </c>
      <c r="E4" s="124" t="s">
        <v>208</v>
      </c>
      <c r="F4" s="124"/>
      <c r="G4" s="124"/>
      <c r="H4" s="124" t="s">
        <v>209</v>
      </c>
      <c r="I4" s="124"/>
      <c r="J4" s="124"/>
      <c r="K4" s="125" t="s">
        <v>210</v>
      </c>
      <c r="L4" s="124" t="s">
        <v>63</v>
      </c>
    </row>
    <row r="5" spans="1:12" s="1" customFormat="1" ht="44.25" customHeight="1">
      <c r="A5" s="124"/>
      <c r="B5" s="124"/>
      <c r="C5" s="124"/>
      <c r="D5" s="124"/>
      <c r="E5" s="6" t="s">
        <v>211</v>
      </c>
      <c r="F5" s="6" t="s">
        <v>212</v>
      </c>
      <c r="G5" s="6" t="s">
        <v>213</v>
      </c>
      <c r="H5" s="6" t="s">
        <v>211</v>
      </c>
      <c r="I5" s="6" t="s">
        <v>212</v>
      </c>
      <c r="J5" s="6" t="s">
        <v>213</v>
      </c>
      <c r="K5" s="125"/>
      <c r="L5" s="124"/>
    </row>
    <row r="6" spans="1:12" ht="34.5" customHeight="1">
      <c r="A6" s="5" t="s">
        <v>214</v>
      </c>
      <c r="B6" s="5" t="s">
        <v>215</v>
      </c>
      <c r="C6" s="6" t="s">
        <v>216</v>
      </c>
      <c r="D6" s="7">
        <v>23.52</v>
      </c>
      <c r="E6" s="7">
        <v>23.52</v>
      </c>
      <c r="F6" s="8"/>
      <c r="G6" s="8"/>
      <c r="H6" s="8"/>
      <c r="I6" s="8"/>
      <c r="J6" s="8"/>
      <c r="K6" s="8"/>
      <c r="L6" s="8"/>
    </row>
    <row r="7" spans="1:12" ht="34.5" customHeight="1">
      <c r="A7" s="5" t="s">
        <v>214</v>
      </c>
      <c r="B7" s="9" t="s">
        <v>217</v>
      </c>
      <c r="C7" s="6" t="s">
        <v>216</v>
      </c>
      <c r="D7" s="7">
        <v>85</v>
      </c>
      <c r="E7" s="7">
        <v>85</v>
      </c>
      <c r="F7" s="8"/>
      <c r="G7" s="8"/>
      <c r="H7" s="8"/>
      <c r="I7" s="8"/>
      <c r="J7" s="8"/>
      <c r="K7" s="8"/>
      <c r="L7" s="8"/>
    </row>
    <row r="8" spans="1:12" ht="34.5" customHeight="1">
      <c r="A8" s="5" t="s">
        <v>214</v>
      </c>
      <c r="B8" s="5" t="s">
        <v>218</v>
      </c>
      <c r="C8" s="6" t="s">
        <v>216</v>
      </c>
      <c r="D8" s="7">
        <v>8</v>
      </c>
      <c r="E8" s="7">
        <v>8</v>
      </c>
      <c r="F8" s="8"/>
      <c r="G8" s="8"/>
      <c r="H8" s="8"/>
      <c r="I8" s="8"/>
      <c r="J8" s="8"/>
      <c r="K8" s="8"/>
      <c r="L8" s="8"/>
    </row>
    <row r="9" spans="1:12" ht="34.5" customHeight="1">
      <c r="A9" s="5" t="s">
        <v>219</v>
      </c>
      <c r="B9" s="5" t="s">
        <v>220</v>
      </c>
      <c r="C9" s="6" t="s">
        <v>216</v>
      </c>
      <c r="D9" s="7">
        <v>25</v>
      </c>
      <c r="E9" s="7">
        <v>25</v>
      </c>
      <c r="F9" s="8"/>
      <c r="G9" s="8"/>
      <c r="H9" s="8"/>
      <c r="I9" s="8"/>
      <c r="J9" s="8"/>
      <c r="K9" s="8"/>
      <c r="L9" s="8"/>
    </row>
    <row r="10" spans="1:12" ht="34.5" customHeight="1">
      <c r="A10" s="5" t="s">
        <v>219</v>
      </c>
      <c r="B10" s="6" t="s">
        <v>221</v>
      </c>
      <c r="C10" s="6" t="s">
        <v>216</v>
      </c>
      <c r="D10" s="7">
        <v>34.74</v>
      </c>
      <c r="E10" s="7">
        <v>34.74</v>
      </c>
      <c r="F10" s="8"/>
      <c r="G10" s="8"/>
      <c r="H10" s="8"/>
      <c r="I10" s="8"/>
      <c r="J10" s="8"/>
      <c r="K10" s="8"/>
      <c r="L10" s="8"/>
    </row>
    <row r="11" spans="1:12" ht="34.5" customHeight="1">
      <c r="A11" s="5" t="s">
        <v>219</v>
      </c>
      <c r="B11" s="6" t="s">
        <v>222</v>
      </c>
      <c r="C11" s="6" t="s">
        <v>216</v>
      </c>
      <c r="D11" s="7">
        <v>50.54</v>
      </c>
      <c r="E11" s="7">
        <v>50.54</v>
      </c>
      <c r="F11" s="8"/>
      <c r="G11" s="8"/>
      <c r="H11" s="8"/>
      <c r="I11" s="8"/>
      <c r="J11" s="8"/>
      <c r="K11" s="8"/>
      <c r="L11" s="8"/>
    </row>
    <row r="12" spans="1:12" ht="34.5" customHeight="1">
      <c r="A12" s="5" t="s">
        <v>214</v>
      </c>
      <c r="B12" s="5" t="s">
        <v>218</v>
      </c>
      <c r="C12" s="6" t="s">
        <v>216</v>
      </c>
      <c r="D12" s="7">
        <v>7.25</v>
      </c>
      <c r="E12" s="7">
        <v>7.25</v>
      </c>
      <c r="F12" s="8"/>
      <c r="G12" s="8"/>
      <c r="H12" s="8"/>
      <c r="I12" s="8"/>
      <c r="J12" s="8"/>
      <c r="K12" s="8"/>
      <c r="L12" s="8"/>
    </row>
    <row r="13" spans="1:12" ht="34.5" customHeight="1">
      <c r="A13" s="5" t="s">
        <v>214</v>
      </c>
      <c r="B13" s="5" t="s">
        <v>223</v>
      </c>
      <c r="C13" s="6" t="s">
        <v>216</v>
      </c>
      <c r="D13" s="7">
        <v>86.2</v>
      </c>
      <c r="E13" s="7">
        <v>86.2</v>
      </c>
      <c r="F13" s="8"/>
      <c r="G13" s="8"/>
      <c r="H13" s="8"/>
      <c r="I13" s="8"/>
      <c r="J13" s="8"/>
      <c r="K13" s="8"/>
      <c r="L13" s="8"/>
    </row>
    <row r="14" spans="1:12" ht="34.5" customHeight="1">
      <c r="A14" s="5" t="s">
        <v>214</v>
      </c>
      <c r="B14" s="5" t="s">
        <v>224</v>
      </c>
      <c r="C14" s="6" t="s">
        <v>216</v>
      </c>
      <c r="D14" s="7">
        <v>3</v>
      </c>
      <c r="E14" s="7">
        <v>3</v>
      </c>
      <c r="F14" s="8"/>
      <c r="G14" s="8"/>
      <c r="H14" s="8"/>
      <c r="I14" s="8"/>
      <c r="J14" s="8"/>
      <c r="K14" s="8"/>
      <c r="L14" s="8"/>
    </row>
    <row r="15" spans="1:12" ht="34.5" customHeight="1">
      <c r="A15" s="5" t="s">
        <v>219</v>
      </c>
      <c r="B15" s="6" t="s">
        <v>225</v>
      </c>
      <c r="C15" s="6" t="s">
        <v>216</v>
      </c>
      <c r="D15" s="7">
        <v>90</v>
      </c>
      <c r="E15" s="7">
        <v>90</v>
      </c>
      <c r="F15" s="8"/>
      <c r="G15" s="8"/>
      <c r="H15" s="8"/>
      <c r="I15" s="8"/>
      <c r="J15" s="8"/>
      <c r="K15" s="8"/>
      <c r="L15" s="8"/>
    </row>
    <row r="16" spans="1:12" ht="34.5" customHeight="1">
      <c r="A16" s="5" t="s">
        <v>219</v>
      </c>
      <c r="B16" s="5" t="s">
        <v>220</v>
      </c>
      <c r="C16" s="6" t="s">
        <v>216</v>
      </c>
      <c r="D16" s="7">
        <v>18.27</v>
      </c>
      <c r="E16" s="7">
        <v>18.27</v>
      </c>
      <c r="F16" s="8"/>
      <c r="G16" s="8"/>
      <c r="H16" s="8"/>
      <c r="I16" s="8"/>
      <c r="J16" s="8"/>
      <c r="K16" s="8"/>
      <c r="L16" s="8"/>
    </row>
    <row r="17" spans="1:12" ht="34.5" customHeight="1">
      <c r="A17" s="5" t="s">
        <v>50</v>
      </c>
      <c r="B17" s="5"/>
      <c r="C17" s="5"/>
      <c r="D17" s="7">
        <f>SUM(D6:D16)</f>
        <v>431.52</v>
      </c>
      <c r="E17" s="7">
        <f>SUM(E6:E16)</f>
        <v>431.52</v>
      </c>
      <c r="F17" s="8"/>
      <c r="G17" s="8"/>
      <c r="H17" s="8"/>
      <c r="I17" s="8"/>
      <c r="J17" s="8"/>
      <c r="K17" s="8"/>
      <c r="L17" s="8"/>
    </row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6">
      <selection activeCell="D6" sqref="D6:D18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6" width="9" style="37" customWidth="1"/>
    <col min="157" max="249" width="9.16015625" style="37" customWidth="1"/>
    <col min="250" max="16384" width="6.66015625" style="37" customWidth="1"/>
  </cols>
  <sheetData>
    <row r="1" ht="24" customHeight="1">
      <c r="A1" s="14" t="s">
        <v>0</v>
      </c>
    </row>
    <row r="2" spans="1:249" ht="42" customHeight="1">
      <c r="A2" s="15" t="s">
        <v>1</v>
      </c>
      <c r="B2" s="15"/>
      <c r="C2" s="15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</row>
    <row r="3" spans="1:249" ht="24" customHeight="1">
      <c r="A3" s="11"/>
      <c r="B3" s="11"/>
      <c r="C3" s="11"/>
      <c r="D3" s="11" t="s">
        <v>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ht="36.75" customHeight="1">
      <c r="A4" s="108" t="s">
        <v>3</v>
      </c>
      <c r="B4" s="108"/>
      <c r="C4" s="108" t="s">
        <v>4</v>
      </c>
      <c r="D4" s="108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</row>
    <row r="5" spans="1:249" ht="36.75" customHeight="1">
      <c r="A5" s="16" t="s">
        <v>5</v>
      </c>
      <c r="B5" s="56" t="s">
        <v>6</v>
      </c>
      <c r="C5" s="16" t="s">
        <v>5</v>
      </c>
      <c r="D5" s="56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</row>
    <row r="6" spans="1:249" ht="30" customHeight="1">
      <c r="A6" s="103" t="s">
        <v>7</v>
      </c>
      <c r="B6" s="38">
        <v>889.4</v>
      </c>
      <c r="C6" s="58" t="s">
        <v>8</v>
      </c>
      <c r="D6" s="38">
        <v>720.08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</row>
    <row r="7" spans="1:249" ht="30" customHeight="1">
      <c r="A7" s="103" t="s">
        <v>9</v>
      </c>
      <c r="B7" s="22"/>
      <c r="C7" s="58" t="s">
        <v>10</v>
      </c>
      <c r="D7" s="38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</row>
    <row r="8" spans="1:249" ht="30" customHeight="1">
      <c r="A8" s="103" t="s">
        <v>11</v>
      </c>
      <c r="B8" s="22"/>
      <c r="C8" s="58" t="s">
        <v>12</v>
      </c>
      <c r="D8" s="3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</row>
    <row r="9" spans="1:249" ht="30" customHeight="1">
      <c r="A9" s="104" t="s">
        <v>13</v>
      </c>
      <c r="B9" s="22"/>
      <c r="C9" s="58" t="s">
        <v>14</v>
      </c>
      <c r="D9" s="38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</row>
    <row r="10" spans="1:249" ht="30" customHeight="1">
      <c r="A10" s="105" t="s">
        <v>15</v>
      </c>
      <c r="B10" s="22"/>
      <c r="C10" s="58" t="s">
        <v>16</v>
      </c>
      <c r="D10" s="38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</row>
    <row r="11" spans="1:249" ht="30" customHeight="1">
      <c r="A11" s="105" t="s">
        <v>17</v>
      </c>
      <c r="B11" s="22"/>
      <c r="C11" s="58" t="s">
        <v>18</v>
      </c>
      <c r="D11" s="38">
        <v>52.16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</row>
    <row r="12" spans="1:249" ht="30" customHeight="1">
      <c r="A12" s="103" t="s">
        <v>19</v>
      </c>
      <c r="B12" s="22"/>
      <c r="C12" s="58" t="s">
        <v>20</v>
      </c>
      <c r="D12" s="38">
        <v>27.16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</row>
    <row r="13" spans="1:249" ht="30" customHeight="1">
      <c r="A13" s="103" t="s">
        <v>21</v>
      </c>
      <c r="B13" s="106"/>
      <c r="C13" s="58" t="s">
        <v>22</v>
      </c>
      <c r="D13" s="3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</row>
    <row r="14" spans="1:249" ht="30" customHeight="1">
      <c r="A14" s="103" t="s">
        <v>23</v>
      </c>
      <c r="B14" s="106"/>
      <c r="C14" s="58" t="s">
        <v>24</v>
      </c>
      <c r="D14" s="3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</row>
    <row r="15" spans="1:249" ht="30" customHeight="1">
      <c r="A15" s="103"/>
      <c r="B15" s="106"/>
      <c r="C15" s="58" t="s">
        <v>25</v>
      </c>
      <c r="D15" s="3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</row>
    <row r="16" spans="1:249" ht="30" customHeight="1">
      <c r="A16" s="103"/>
      <c r="B16" s="106"/>
      <c r="C16" s="58" t="s">
        <v>26</v>
      </c>
      <c r="D16" s="3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</row>
    <row r="17" spans="1:249" ht="30" customHeight="1">
      <c r="A17" s="103"/>
      <c r="B17" s="106"/>
      <c r="C17" s="58" t="s">
        <v>27</v>
      </c>
      <c r="D17" s="38">
        <v>90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</row>
    <row r="18" spans="1:249" ht="30" customHeight="1">
      <c r="A18" s="103"/>
      <c r="B18" s="22"/>
      <c r="C18" s="58" t="s">
        <v>28</v>
      </c>
      <c r="D18" s="3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</row>
    <row r="19" spans="1:249" ht="30" customHeight="1">
      <c r="A19" s="103"/>
      <c r="B19" s="22"/>
      <c r="C19" s="58" t="s">
        <v>29</v>
      </c>
      <c r="D19" s="3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</row>
    <row r="20" spans="1:249" ht="30" customHeight="1">
      <c r="A20" s="103"/>
      <c r="B20" s="22"/>
      <c r="C20" s="58" t="s">
        <v>30</v>
      </c>
      <c r="D20" s="61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</row>
    <row r="21" spans="1:249" ht="30" customHeight="1">
      <c r="A21" s="20"/>
      <c r="B21" s="22"/>
      <c r="C21" s="58" t="s">
        <v>31</v>
      </c>
      <c r="D21" s="61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</row>
    <row r="22" spans="1:249" ht="30" customHeight="1">
      <c r="A22" s="20"/>
      <c r="B22" s="22"/>
      <c r="C22" s="58" t="s">
        <v>32</v>
      </c>
      <c r="D22" s="3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</row>
    <row r="23" spans="1:249" ht="30" customHeight="1">
      <c r="A23" s="20"/>
      <c r="B23" s="22"/>
      <c r="C23" s="58" t="s">
        <v>33</v>
      </c>
      <c r="D23" s="6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</row>
    <row r="24" spans="1:249" ht="30" customHeight="1">
      <c r="A24" s="20"/>
      <c r="B24" s="22"/>
      <c r="C24" s="58" t="s">
        <v>34</v>
      </c>
      <c r="D24" s="6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</row>
    <row r="25" spans="1:249" ht="30.75" customHeight="1">
      <c r="A25" s="20"/>
      <c r="B25" s="22"/>
      <c r="C25" s="58" t="s">
        <v>35</v>
      </c>
      <c r="D25" s="6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</row>
    <row r="26" spans="1:249" ht="30.75" customHeight="1">
      <c r="A26" s="20"/>
      <c r="B26" s="22"/>
      <c r="C26" s="58" t="s">
        <v>36</v>
      </c>
      <c r="D26" s="6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</row>
    <row r="27" spans="1:249" ht="30.75" customHeight="1">
      <c r="A27" s="20"/>
      <c r="B27" s="22"/>
      <c r="C27" s="58" t="s">
        <v>37</v>
      </c>
      <c r="D27" s="6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</row>
    <row r="28" spans="1:249" ht="30.75" customHeight="1">
      <c r="A28" s="20"/>
      <c r="B28" s="22"/>
      <c r="C28" s="58" t="s">
        <v>38</v>
      </c>
      <c r="D28" s="6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</row>
    <row r="29" spans="1:249" ht="30" customHeight="1">
      <c r="A29" s="42" t="s">
        <v>39</v>
      </c>
      <c r="B29" s="38">
        <f>SUM(B6:B28)</f>
        <v>889.4</v>
      </c>
      <c r="C29" s="42" t="s">
        <v>40</v>
      </c>
      <c r="D29" s="62">
        <f>SUM(D6:D28)</f>
        <v>889.4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</row>
    <row r="30" spans="1:249" ht="30" customHeight="1">
      <c r="A30" s="103" t="s">
        <v>41</v>
      </c>
      <c r="B30" s="22"/>
      <c r="C30" s="107" t="s">
        <v>42</v>
      </c>
      <c r="D30" s="22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</row>
    <row r="31" spans="1:249" ht="30" customHeight="1">
      <c r="A31" s="42" t="s">
        <v>43</v>
      </c>
      <c r="B31" s="38">
        <v>889.4</v>
      </c>
      <c r="C31" s="42" t="s">
        <v>44</v>
      </c>
      <c r="D31" s="38">
        <v>889.4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</row>
    <row r="32" spans="1:249" ht="27" customHeight="1">
      <c r="A32" s="26" t="s">
        <v>45</v>
      </c>
      <c r="B32" s="66"/>
      <c r="C32" s="67"/>
      <c r="D32" s="68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</row>
    <row r="33" spans="1:249" ht="27.75" customHeight="1">
      <c r="A33" s="69"/>
      <c r="B33" s="70"/>
      <c r="C33" s="69"/>
      <c r="D33" s="70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</row>
    <row r="34" spans="1:249" ht="27.75" customHeight="1">
      <c r="A34" s="71"/>
      <c r="B34" s="72"/>
      <c r="C34" s="72"/>
      <c r="D34" s="72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</row>
    <row r="35" spans="1:249" ht="27.75" customHeight="1">
      <c r="A35" s="72"/>
      <c r="B35" s="72"/>
      <c r="C35" s="72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</row>
    <row r="36" spans="1:249" ht="27.75" customHeight="1">
      <c r="A36" s="72"/>
      <c r="B36" s="72"/>
      <c r="C36" s="72"/>
      <c r="D36" s="7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</row>
    <row r="37" spans="1:249" ht="27.75" customHeight="1">
      <c r="A37" s="72"/>
      <c r="B37" s="72"/>
      <c r="C37" s="72"/>
      <c r="D37" s="72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C16" sqref="C16"/>
    </sheetView>
  </sheetViews>
  <sheetFormatPr defaultColWidth="9.16015625" defaultRowHeight="27.75" customHeight="1"/>
  <cols>
    <col min="1" max="1" width="10.83203125" style="87" customWidth="1"/>
    <col min="2" max="2" width="13.16015625" style="87" customWidth="1"/>
    <col min="3" max="11" width="8.83203125" style="87" customWidth="1"/>
    <col min="12" max="13" width="8.83203125" style="69" customWidth="1"/>
    <col min="14" max="19" width="8.83203125" style="87" customWidth="1"/>
    <col min="20" max="251" width="9" style="69" customWidth="1"/>
    <col min="252" max="252" width="9.16015625" style="88" customWidth="1"/>
    <col min="253" max="16384" width="9.16015625" style="88" customWidth="1"/>
  </cols>
  <sheetData>
    <row r="1" spans="1:19" s="75" customFormat="1" ht="27" customHeight="1">
      <c r="A1" s="14" t="s">
        <v>46</v>
      </c>
      <c r="B1" s="14"/>
      <c r="C1" s="14"/>
      <c r="D1" s="14"/>
      <c r="E1" s="89"/>
      <c r="F1" s="89"/>
      <c r="G1" s="89"/>
      <c r="H1" s="89"/>
      <c r="I1" s="89"/>
      <c r="J1" s="89"/>
      <c r="K1" s="89"/>
      <c r="L1" s="89"/>
      <c r="N1" s="89"/>
      <c r="O1" s="89"/>
      <c r="P1" s="89"/>
      <c r="Q1" s="89"/>
      <c r="R1" s="89"/>
      <c r="S1" s="89"/>
    </row>
    <row r="2" spans="1:19" s="54" customFormat="1" ht="40.5" customHeight="1">
      <c r="A2" s="109" t="s">
        <v>47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54" customFormat="1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s="11" customFormat="1" ht="21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N4" s="91"/>
      <c r="O4" s="91"/>
      <c r="P4" s="91"/>
      <c r="Q4" s="91"/>
      <c r="R4" s="91"/>
      <c r="S4" s="91" t="s">
        <v>2</v>
      </c>
    </row>
    <row r="5" spans="1:19" s="86" customFormat="1" ht="29.25" customHeight="1">
      <c r="A5" s="111" t="s">
        <v>48</v>
      </c>
      <c r="B5" s="111" t="s">
        <v>49</v>
      </c>
      <c r="C5" s="114" t="s">
        <v>50</v>
      </c>
      <c r="D5" s="110" t="s">
        <v>51</v>
      </c>
      <c r="E5" s="110"/>
      <c r="F5" s="110"/>
      <c r="G5" s="110"/>
      <c r="H5" s="110"/>
      <c r="I5" s="110"/>
      <c r="J5" s="110"/>
      <c r="K5" s="110"/>
      <c r="L5" s="110"/>
      <c r="M5" s="110"/>
      <c r="N5" s="111" t="s">
        <v>41</v>
      </c>
      <c r="O5" s="111"/>
      <c r="P5" s="111"/>
      <c r="Q5" s="111"/>
      <c r="R5" s="111"/>
      <c r="S5" s="111"/>
    </row>
    <row r="6" spans="1:19" s="86" customFormat="1" ht="29.25" customHeight="1">
      <c r="A6" s="111"/>
      <c r="B6" s="111"/>
      <c r="C6" s="115"/>
      <c r="D6" s="92" t="s">
        <v>52</v>
      </c>
      <c r="E6" s="94" t="s">
        <v>53</v>
      </c>
      <c r="F6" s="94" t="s">
        <v>54</v>
      </c>
      <c r="G6" s="94" t="s">
        <v>55</v>
      </c>
      <c r="H6" s="94" t="s">
        <v>56</v>
      </c>
      <c r="I6" s="94" t="s">
        <v>57</v>
      </c>
      <c r="J6" s="94" t="s">
        <v>58</v>
      </c>
      <c r="K6" s="94" t="s">
        <v>59</v>
      </c>
      <c r="L6" s="94" t="s">
        <v>60</v>
      </c>
      <c r="M6" s="94" t="s">
        <v>61</v>
      </c>
      <c r="N6" s="93" t="s">
        <v>52</v>
      </c>
      <c r="O6" s="92" t="s">
        <v>53</v>
      </c>
      <c r="P6" s="92" t="s">
        <v>54</v>
      </c>
      <c r="Q6" s="92" t="s">
        <v>62</v>
      </c>
      <c r="R6" s="101" t="s">
        <v>56</v>
      </c>
      <c r="S6" s="102" t="s">
        <v>63</v>
      </c>
    </row>
    <row r="7" spans="1:251" s="73" customFormat="1" ht="39" customHeight="1">
      <c r="A7" s="95">
        <v>384101</v>
      </c>
      <c r="B7" s="95" t="s">
        <v>64</v>
      </c>
      <c r="C7" s="96">
        <v>889.4</v>
      </c>
      <c r="D7" s="96">
        <v>889.4</v>
      </c>
      <c r="E7" s="96">
        <v>889.4</v>
      </c>
      <c r="F7" s="95"/>
      <c r="G7" s="95"/>
      <c r="H7" s="95"/>
      <c r="I7" s="95"/>
      <c r="J7" s="95"/>
      <c r="K7" s="95"/>
      <c r="L7" s="95"/>
      <c r="M7" s="95"/>
      <c r="N7" s="95"/>
      <c r="O7" s="97"/>
      <c r="P7" s="97"/>
      <c r="Q7" s="97"/>
      <c r="R7" s="97"/>
      <c r="S7" s="97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1" s="55" customFormat="1" ht="33.75" customHeight="1">
      <c r="A8" s="97"/>
      <c r="B8" s="98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19" s="73" customFormat="1" ht="33.75" customHeight="1">
      <c r="A9" s="99"/>
      <c r="B9" s="98"/>
      <c r="C9" s="99"/>
      <c r="D9" s="99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20" s="73" customFormat="1" ht="33.75" customHeight="1">
      <c r="A10" s="97"/>
      <c r="B10" s="98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55"/>
    </row>
    <row r="11" spans="1:20" s="73" customFormat="1" ht="33.75" customHeight="1">
      <c r="A11" s="97"/>
      <c r="B11" s="98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55"/>
    </row>
    <row r="12" spans="1:19" ht="33.75" customHeight="1">
      <c r="A12" s="112" t="s">
        <v>50</v>
      </c>
      <c r="B12" s="113"/>
      <c r="C12" s="96">
        <v>889.4</v>
      </c>
      <c r="D12" s="96">
        <v>889.4</v>
      </c>
      <c r="E12" s="96">
        <v>889.4</v>
      </c>
      <c r="F12" s="97"/>
      <c r="G12" s="97"/>
      <c r="H12" s="97"/>
      <c r="I12" s="97"/>
      <c r="J12" s="97"/>
      <c r="K12" s="97"/>
      <c r="L12" s="97"/>
      <c r="M12" s="97"/>
      <c r="N12" s="97"/>
      <c r="O12" s="100"/>
      <c r="P12" s="100"/>
      <c r="Q12" s="100"/>
      <c r="R12" s="100"/>
      <c r="S12" s="100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4"/>
  <sheetViews>
    <sheetView showGridLines="0" showZeros="0" view="pageBreakPreview" zoomScale="80" zoomScaleNormal="115" zoomScaleSheetLayoutView="80" workbookViewId="0" topLeftCell="A13">
      <selection activeCell="D23" sqref="D23:E23"/>
    </sheetView>
  </sheetViews>
  <sheetFormatPr defaultColWidth="9.16015625" defaultRowHeight="27.75" customHeight="1"/>
  <cols>
    <col min="1" max="1" width="14.66015625" style="76" customWidth="1"/>
    <col min="2" max="2" width="51.16015625" style="76" customWidth="1"/>
    <col min="3" max="8" width="17.33203125" style="77" customWidth="1"/>
    <col min="9" max="248" width="10.66015625" style="13" customWidth="1"/>
    <col min="249" max="250" width="9.16015625" style="37" customWidth="1"/>
    <col min="251" max="16384" width="9.16015625" style="37" customWidth="1"/>
  </cols>
  <sheetData>
    <row r="1" spans="1:7" s="75" customFormat="1" ht="27" customHeight="1">
      <c r="A1" s="14" t="s">
        <v>65</v>
      </c>
      <c r="B1" s="14"/>
      <c r="C1" s="78"/>
      <c r="D1" s="78"/>
      <c r="E1" s="78"/>
      <c r="F1" s="78"/>
      <c r="G1" s="78"/>
    </row>
    <row r="2" spans="1:12" s="10" customFormat="1" ht="48.75" customHeight="1">
      <c r="A2" s="15" t="s">
        <v>66</v>
      </c>
      <c r="B2" s="15"/>
      <c r="C2" s="15"/>
      <c r="D2" s="15"/>
      <c r="E2" s="15"/>
      <c r="F2" s="15"/>
      <c r="G2" s="15"/>
      <c r="H2" s="79"/>
      <c r="I2" s="85"/>
      <c r="J2" s="15"/>
      <c r="K2" s="85"/>
      <c r="L2" s="85"/>
    </row>
    <row r="3" spans="1:8" s="11" customFormat="1" ht="21.75" customHeight="1">
      <c r="A3" s="80"/>
      <c r="B3" s="80"/>
      <c r="C3" s="80"/>
      <c r="D3" s="80"/>
      <c r="E3" s="80"/>
      <c r="F3" s="80"/>
      <c r="G3" s="80"/>
      <c r="H3" s="80" t="s">
        <v>2</v>
      </c>
    </row>
    <row r="4" spans="1:8" s="55" customFormat="1" ht="29.25" customHeight="1">
      <c r="A4" s="108" t="s">
        <v>67</v>
      </c>
      <c r="B4" s="108" t="s">
        <v>68</v>
      </c>
      <c r="C4" s="116" t="s">
        <v>69</v>
      </c>
      <c r="D4" s="117" t="s">
        <v>70</v>
      </c>
      <c r="E4" s="117" t="s">
        <v>71</v>
      </c>
      <c r="F4" s="117" t="s">
        <v>72</v>
      </c>
      <c r="G4" s="117" t="s">
        <v>73</v>
      </c>
      <c r="H4" s="117" t="s">
        <v>74</v>
      </c>
    </row>
    <row r="5" spans="1:8" s="55" customFormat="1" ht="29.25" customHeight="1">
      <c r="A5" s="108"/>
      <c r="B5" s="108"/>
      <c r="C5" s="116"/>
      <c r="D5" s="117"/>
      <c r="E5" s="117"/>
      <c r="F5" s="117"/>
      <c r="G5" s="117"/>
      <c r="H5" s="117"/>
    </row>
    <row r="6" spans="1:8" s="55" customFormat="1" ht="29.25" customHeight="1">
      <c r="A6" s="108"/>
      <c r="B6" s="108"/>
      <c r="C6" s="116"/>
      <c r="D6" s="117"/>
      <c r="E6" s="117"/>
      <c r="F6" s="117"/>
      <c r="G6" s="117"/>
      <c r="H6" s="117"/>
    </row>
    <row r="7" spans="1:248" s="18" customFormat="1" ht="47.25" customHeight="1">
      <c r="A7" s="43" t="s">
        <v>75</v>
      </c>
      <c r="B7" s="43" t="s">
        <v>76</v>
      </c>
      <c r="C7" s="38">
        <v>720.08</v>
      </c>
      <c r="D7" s="38">
        <v>378.56</v>
      </c>
      <c r="E7" s="38">
        <v>341.52</v>
      </c>
      <c r="F7" s="38"/>
      <c r="G7" s="38"/>
      <c r="H7" s="38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</row>
    <row r="8" spans="1:9" s="12" customFormat="1" ht="47.25" customHeight="1">
      <c r="A8" s="43" t="s">
        <v>77</v>
      </c>
      <c r="B8" s="46" t="s">
        <v>78</v>
      </c>
      <c r="C8" s="44">
        <f>D8+E8</f>
        <v>720.0799999999999</v>
      </c>
      <c r="D8" s="38">
        <v>378.56</v>
      </c>
      <c r="E8" s="38">
        <f>E9+E10+E11</f>
        <v>341.52</v>
      </c>
      <c r="F8" s="38"/>
      <c r="G8" s="38"/>
      <c r="H8" s="38"/>
      <c r="I8" s="18"/>
    </row>
    <row r="9" spans="1:8" ht="47.25" customHeight="1">
      <c r="A9" s="43" t="s">
        <v>79</v>
      </c>
      <c r="B9" s="47" t="s">
        <v>80</v>
      </c>
      <c r="C9" s="44">
        <f aca="true" t="shared" si="0" ref="C9:C15">D9+E9</f>
        <v>420.33</v>
      </c>
      <c r="D9" s="38">
        <v>378.56</v>
      </c>
      <c r="E9" s="38">
        <v>41.77</v>
      </c>
      <c r="F9" s="38"/>
      <c r="G9" s="38"/>
      <c r="H9" s="38"/>
    </row>
    <row r="10" spans="1:8" ht="47.25" customHeight="1">
      <c r="A10" s="43" t="s">
        <v>81</v>
      </c>
      <c r="B10" s="47" t="s">
        <v>82</v>
      </c>
      <c r="C10" s="44">
        <f t="shared" si="0"/>
        <v>120.94</v>
      </c>
      <c r="D10" s="38"/>
      <c r="E10" s="38">
        <v>120.94</v>
      </c>
      <c r="F10" s="38"/>
      <c r="G10" s="38"/>
      <c r="H10" s="38"/>
    </row>
    <row r="11" spans="1:8" ht="47.25" customHeight="1">
      <c r="A11" s="43" t="s">
        <v>83</v>
      </c>
      <c r="B11" s="47" t="s">
        <v>84</v>
      </c>
      <c r="C11" s="44">
        <f t="shared" si="0"/>
        <v>178.81</v>
      </c>
      <c r="D11" s="38"/>
      <c r="E11" s="38">
        <v>178.81</v>
      </c>
      <c r="F11" s="38"/>
      <c r="G11" s="38"/>
      <c r="H11" s="38"/>
    </row>
    <row r="12" spans="1:8" ht="47.25" customHeight="1">
      <c r="A12" s="43" t="s">
        <v>85</v>
      </c>
      <c r="B12" s="43" t="s">
        <v>86</v>
      </c>
      <c r="C12" s="44">
        <f t="shared" si="0"/>
        <v>52.16</v>
      </c>
      <c r="D12" s="38">
        <v>52.16</v>
      </c>
      <c r="E12" s="38"/>
      <c r="F12" s="38"/>
      <c r="G12" s="38"/>
      <c r="H12" s="38"/>
    </row>
    <row r="13" spans="1:8" ht="47.25" customHeight="1">
      <c r="A13" s="43" t="s">
        <v>87</v>
      </c>
      <c r="B13" s="46" t="s">
        <v>88</v>
      </c>
      <c r="C13" s="44">
        <f t="shared" si="0"/>
        <v>52.16</v>
      </c>
      <c r="D13" s="38">
        <v>52.16</v>
      </c>
      <c r="E13" s="38"/>
      <c r="F13" s="38"/>
      <c r="G13" s="38"/>
      <c r="H13" s="38"/>
    </row>
    <row r="14" spans="1:8" ht="47.25" customHeight="1">
      <c r="A14" s="43" t="s">
        <v>89</v>
      </c>
      <c r="B14" s="47" t="s">
        <v>90</v>
      </c>
      <c r="C14" s="44">
        <f t="shared" si="0"/>
        <v>34.77</v>
      </c>
      <c r="D14" s="38">
        <v>34.77</v>
      </c>
      <c r="E14" s="38"/>
      <c r="F14" s="38"/>
      <c r="G14" s="38"/>
      <c r="H14" s="38"/>
    </row>
    <row r="15" spans="1:8" ht="47.25" customHeight="1">
      <c r="A15" s="43" t="s">
        <v>91</v>
      </c>
      <c r="B15" s="47" t="s">
        <v>92</v>
      </c>
      <c r="C15" s="44">
        <f t="shared" si="0"/>
        <v>17.39</v>
      </c>
      <c r="D15" s="38">
        <v>17.39</v>
      </c>
      <c r="E15" s="38"/>
      <c r="F15" s="38"/>
      <c r="G15" s="38"/>
      <c r="H15" s="38"/>
    </row>
    <row r="16" spans="1:8" ht="47.25" customHeight="1">
      <c r="A16" s="43" t="s">
        <v>93</v>
      </c>
      <c r="B16" s="43" t="s">
        <v>94</v>
      </c>
      <c r="C16" s="44">
        <f aca="true" t="shared" si="1" ref="C16:C22">D16+E16</f>
        <v>27.16</v>
      </c>
      <c r="D16" s="38">
        <v>27.16</v>
      </c>
      <c r="E16" s="38"/>
      <c r="F16" s="38"/>
      <c r="G16" s="38"/>
      <c r="H16" s="38"/>
    </row>
    <row r="17" spans="1:8" ht="47.25" customHeight="1">
      <c r="A17" s="43" t="s">
        <v>95</v>
      </c>
      <c r="B17" s="46" t="s">
        <v>96</v>
      </c>
      <c r="C17" s="44">
        <f t="shared" si="1"/>
        <v>27.16</v>
      </c>
      <c r="D17" s="38">
        <v>27.16</v>
      </c>
      <c r="E17" s="38"/>
      <c r="F17" s="38"/>
      <c r="G17" s="38"/>
      <c r="H17" s="38"/>
    </row>
    <row r="18" spans="1:8" ht="47.25" customHeight="1">
      <c r="A18" s="43" t="s">
        <v>97</v>
      </c>
      <c r="B18" s="47" t="s">
        <v>98</v>
      </c>
      <c r="C18" s="44">
        <f t="shared" si="1"/>
        <v>22.82</v>
      </c>
      <c r="D18" s="38">
        <v>22.82</v>
      </c>
      <c r="E18" s="38"/>
      <c r="F18" s="38"/>
      <c r="G18" s="38"/>
      <c r="H18" s="38"/>
    </row>
    <row r="19" spans="1:8" ht="47.25" customHeight="1">
      <c r="A19" s="43" t="s">
        <v>99</v>
      </c>
      <c r="B19" s="47" t="s">
        <v>100</v>
      </c>
      <c r="C19" s="44">
        <f t="shared" si="1"/>
        <v>4.34</v>
      </c>
      <c r="D19" s="38">
        <v>4.34</v>
      </c>
      <c r="E19" s="38"/>
      <c r="F19" s="38"/>
      <c r="G19" s="38"/>
      <c r="H19" s="38"/>
    </row>
    <row r="20" spans="1:8" ht="47.25" customHeight="1">
      <c r="A20" s="20">
        <v>215</v>
      </c>
      <c r="B20" s="19" t="s">
        <v>101</v>
      </c>
      <c r="C20" s="44">
        <f t="shared" si="1"/>
        <v>90</v>
      </c>
      <c r="D20" s="38"/>
      <c r="E20" s="38">
        <v>90</v>
      </c>
      <c r="F20" s="38"/>
      <c r="G20" s="38"/>
      <c r="H20" s="38"/>
    </row>
    <row r="21" spans="1:8" ht="47.25" customHeight="1">
      <c r="A21" s="48" t="s">
        <v>102</v>
      </c>
      <c r="B21" s="49" t="s">
        <v>103</v>
      </c>
      <c r="C21" s="44">
        <f t="shared" si="1"/>
        <v>90</v>
      </c>
      <c r="D21" s="38"/>
      <c r="E21" s="38">
        <v>90</v>
      </c>
      <c r="F21" s="38"/>
      <c r="G21" s="38"/>
      <c r="H21" s="38"/>
    </row>
    <row r="22" spans="1:8" ht="47.25" customHeight="1">
      <c r="A22" s="48" t="s">
        <v>104</v>
      </c>
      <c r="B22" s="50" t="s">
        <v>105</v>
      </c>
      <c r="C22" s="44">
        <f t="shared" si="1"/>
        <v>90</v>
      </c>
      <c r="D22" s="38"/>
      <c r="E22" s="38">
        <v>90</v>
      </c>
      <c r="F22" s="38"/>
      <c r="G22" s="38"/>
      <c r="H22" s="38"/>
    </row>
    <row r="23" spans="1:8" ht="47.25" customHeight="1">
      <c r="A23" s="48"/>
      <c r="B23" s="81" t="s">
        <v>106</v>
      </c>
      <c r="C23" s="44">
        <v>889.4</v>
      </c>
      <c r="D23" s="38">
        <v>457.88</v>
      </c>
      <c r="E23" s="38">
        <v>431.52</v>
      </c>
      <c r="F23" s="38"/>
      <c r="G23" s="38"/>
      <c r="H23" s="38"/>
    </row>
    <row r="24" spans="1:8" ht="27.75" customHeight="1">
      <c r="A24" s="51" t="s">
        <v>107</v>
      </c>
      <c r="B24" s="82"/>
      <c r="C24" s="83"/>
      <c r="D24" s="84"/>
      <c r="E24" s="84"/>
      <c r="F24" s="84"/>
      <c r="G24" s="84"/>
      <c r="H24" s="84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4">
      <selection activeCell="D23" sqref="D23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7" width="9" style="37" customWidth="1"/>
    <col min="158" max="250" width="9.16015625" style="37" customWidth="1"/>
    <col min="251" max="16384" width="6.66015625" style="37" customWidth="1"/>
  </cols>
  <sheetData>
    <row r="1" ht="24" customHeight="1">
      <c r="A1" s="14" t="s">
        <v>108</v>
      </c>
    </row>
    <row r="2" spans="1:250" ht="42" customHeight="1">
      <c r="A2" s="15" t="s">
        <v>109</v>
      </c>
      <c r="B2" s="15"/>
      <c r="C2" s="15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</row>
    <row r="3" spans="1:250" ht="24" customHeight="1">
      <c r="A3" s="11"/>
      <c r="B3" s="11"/>
      <c r="C3" s="11"/>
      <c r="D3" s="11" t="s">
        <v>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</row>
    <row r="4" spans="1:250" ht="36.75" customHeight="1">
      <c r="A4" s="108" t="s">
        <v>3</v>
      </c>
      <c r="B4" s="108"/>
      <c r="C4" s="108" t="s">
        <v>4</v>
      </c>
      <c r="D4" s="108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</row>
    <row r="5" spans="1:250" ht="36.75" customHeight="1">
      <c r="A5" s="16" t="s">
        <v>5</v>
      </c>
      <c r="B5" s="56" t="s">
        <v>6</v>
      </c>
      <c r="C5" s="16" t="s">
        <v>5</v>
      </c>
      <c r="D5" s="56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</row>
    <row r="6" spans="1:250" ht="30" customHeight="1">
      <c r="A6" s="20" t="s">
        <v>110</v>
      </c>
      <c r="B6" s="38">
        <v>889.4</v>
      </c>
      <c r="C6" s="57" t="s">
        <v>111</v>
      </c>
      <c r="D6" s="38">
        <v>889.4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</row>
    <row r="7" spans="1:250" ht="30" customHeight="1">
      <c r="A7" s="20" t="s">
        <v>112</v>
      </c>
      <c r="B7" s="38">
        <v>889.4</v>
      </c>
      <c r="C7" s="57" t="s">
        <v>113</v>
      </c>
      <c r="D7" s="38">
        <v>720.08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</row>
    <row r="8" spans="1:250" ht="30" customHeight="1">
      <c r="A8" s="20" t="s">
        <v>114</v>
      </c>
      <c r="B8" s="38"/>
      <c r="C8" s="57" t="s">
        <v>115</v>
      </c>
      <c r="D8" s="38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</row>
    <row r="9" spans="1:250" ht="30" customHeight="1">
      <c r="A9" s="20" t="s">
        <v>116</v>
      </c>
      <c r="B9" s="38"/>
      <c r="C9" s="57" t="s">
        <v>117</v>
      </c>
      <c r="D9" s="38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</row>
    <row r="10" spans="1:250" ht="30" customHeight="1">
      <c r="A10" s="20" t="s">
        <v>118</v>
      </c>
      <c r="B10" s="38"/>
      <c r="C10" s="57" t="s">
        <v>119</v>
      </c>
      <c r="D10" s="38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</row>
    <row r="11" spans="1:250" ht="30" customHeight="1">
      <c r="A11" s="20" t="s">
        <v>112</v>
      </c>
      <c r="B11" s="38"/>
      <c r="C11" s="58" t="s">
        <v>120</v>
      </c>
      <c r="D11" s="3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</row>
    <row r="12" spans="1:250" ht="30" customHeight="1">
      <c r="A12" s="20" t="s">
        <v>114</v>
      </c>
      <c r="B12" s="38"/>
      <c r="C12" s="58" t="s">
        <v>121</v>
      </c>
      <c r="D12" s="38">
        <v>52.16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</row>
    <row r="13" spans="1:250" ht="30" customHeight="1">
      <c r="A13" s="20" t="s">
        <v>116</v>
      </c>
      <c r="B13" s="59"/>
      <c r="C13" s="58" t="s">
        <v>122</v>
      </c>
      <c r="D13" s="38">
        <v>27.16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</row>
    <row r="14" spans="1:250" ht="30" customHeight="1">
      <c r="A14" s="42"/>
      <c r="B14" s="59"/>
      <c r="C14" s="58" t="s">
        <v>123</v>
      </c>
      <c r="D14" s="3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</row>
    <row r="15" spans="1:250" ht="30" customHeight="1">
      <c r="A15" s="60"/>
      <c r="B15" s="59"/>
      <c r="C15" s="58" t="s">
        <v>124</v>
      </c>
      <c r="D15" s="3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</row>
    <row r="16" spans="1:250" ht="30" customHeight="1">
      <c r="A16" s="20"/>
      <c r="B16" s="59"/>
      <c r="C16" s="58" t="s">
        <v>125</v>
      </c>
      <c r="D16" s="3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</row>
    <row r="17" spans="1:250" ht="30" customHeight="1">
      <c r="A17" s="20"/>
      <c r="B17" s="59"/>
      <c r="C17" s="58" t="s">
        <v>126</v>
      </c>
      <c r="D17" s="3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</row>
    <row r="18" spans="1:250" ht="30" customHeight="1">
      <c r="A18" s="20"/>
      <c r="B18" s="38"/>
      <c r="C18" s="58" t="s">
        <v>127</v>
      </c>
      <c r="D18" s="38">
        <v>90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</row>
    <row r="19" spans="1:250" ht="30" customHeight="1">
      <c r="A19" s="20"/>
      <c r="B19" s="38"/>
      <c r="C19" s="58" t="s">
        <v>128</v>
      </c>
      <c r="D19" s="3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</row>
    <row r="20" spans="1:250" ht="30" customHeight="1">
      <c r="A20" s="20"/>
      <c r="B20" s="38"/>
      <c r="C20" s="58" t="s">
        <v>129</v>
      </c>
      <c r="D20" s="61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</row>
    <row r="21" spans="1:250" ht="30" customHeight="1">
      <c r="A21" s="20"/>
      <c r="B21" s="38"/>
      <c r="C21" s="58" t="s">
        <v>130</v>
      </c>
      <c r="D21" s="61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</row>
    <row r="22" spans="1:250" ht="30" customHeight="1">
      <c r="A22" s="20"/>
      <c r="B22" s="38"/>
      <c r="C22" s="58" t="s">
        <v>131</v>
      </c>
      <c r="D22" s="3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</row>
    <row r="23" spans="1:250" ht="30" customHeight="1">
      <c r="A23" s="20"/>
      <c r="B23" s="38"/>
      <c r="C23" s="58" t="s">
        <v>132</v>
      </c>
      <c r="D23" s="6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</row>
    <row r="24" spans="1:250" ht="30.75" customHeight="1">
      <c r="A24" s="20"/>
      <c r="B24" s="38"/>
      <c r="C24" s="58" t="s">
        <v>133</v>
      </c>
      <c r="D24" s="6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</row>
    <row r="25" spans="1:250" ht="30.75" customHeight="1">
      <c r="A25" s="20"/>
      <c r="B25" s="38"/>
      <c r="C25" s="58" t="s">
        <v>134</v>
      </c>
      <c r="D25" s="6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</row>
    <row r="26" spans="1:250" ht="30.75" customHeight="1">
      <c r="A26" s="20"/>
      <c r="B26" s="38"/>
      <c r="C26" s="58" t="s">
        <v>135</v>
      </c>
      <c r="D26" s="6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</row>
    <row r="27" spans="1:250" ht="30.75" customHeight="1">
      <c r="A27" s="20"/>
      <c r="B27" s="38"/>
      <c r="C27" s="58" t="s">
        <v>136</v>
      </c>
      <c r="D27" s="6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</row>
    <row r="28" spans="1:250" ht="30" customHeight="1">
      <c r="A28" s="20"/>
      <c r="B28" s="38"/>
      <c r="C28" s="58" t="s">
        <v>137</v>
      </c>
      <c r="D28" s="38"/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</row>
    <row r="29" spans="1:250" ht="30" customHeight="1">
      <c r="A29" s="20"/>
      <c r="B29" s="38"/>
      <c r="C29" s="58" t="s">
        <v>138</v>
      </c>
      <c r="D29" s="38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</row>
    <row r="30" spans="1:250" ht="30" customHeight="1">
      <c r="A30" s="65"/>
      <c r="B30" s="38"/>
      <c r="C30" s="20" t="s">
        <v>139</v>
      </c>
      <c r="D30" s="38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</row>
    <row r="31" spans="1:250" ht="30" customHeight="1">
      <c r="A31" s="65"/>
      <c r="B31" s="38"/>
      <c r="C31" s="22"/>
      <c r="D31" s="38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</row>
    <row r="32" spans="1:250" ht="30" customHeight="1">
      <c r="A32" s="42" t="s">
        <v>43</v>
      </c>
      <c r="B32" s="38">
        <v>889.4</v>
      </c>
      <c r="C32" s="42" t="s">
        <v>44</v>
      </c>
      <c r="D32" s="38">
        <f>SUM(D7:D31)</f>
        <v>889.4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</row>
    <row r="33" spans="1:250" ht="27" customHeight="1">
      <c r="A33" s="26"/>
      <c r="B33" s="66"/>
      <c r="C33" s="67"/>
      <c r="D33" s="68">
        <v>0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</row>
    <row r="34" spans="1:250" ht="27.75" customHeight="1">
      <c r="A34" s="69"/>
      <c r="B34" s="70"/>
      <c r="C34" s="69"/>
      <c r="D34" s="70"/>
      <c r="E34" s="69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</row>
    <row r="35" spans="1:250" ht="27.75" customHeight="1">
      <c r="A35" s="71"/>
      <c r="B35" s="72"/>
      <c r="C35" s="72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</row>
    <row r="36" spans="1:250" ht="27.75" customHeight="1">
      <c r="A36" s="72"/>
      <c r="B36" s="72"/>
      <c r="C36" s="72"/>
      <c r="D36" s="7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</row>
    <row r="37" spans="1:250" ht="27.75" customHeight="1">
      <c r="A37" s="72"/>
      <c r="B37" s="72"/>
      <c r="C37" s="72"/>
      <c r="D37" s="72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</row>
    <row r="38" spans="1:250" ht="27.75" customHeight="1">
      <c r="A38" s="72"/>
      <c r="B38" s="72"/>
      <c r="C38" s="72"/>
      <c r="D38" s="72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3"/>
  <sheetViews>
    <sheetView showGridLines="0" showZeros="0" view="pageBreakPreview" zoomScale="85" zoomScaleNormal="115" zoomScaleSheetLayoutView="85" workbookViewId="0" topLeftCell="A12">
      <selection activeCell="E22" sqref="E22:F22"/>
    </sheetView>
  </sheetViews>
  <sheetFormatPr defaultColWidth="9.16015625" defaultRowHeight="27.75" customHeight="1"/>
  <cols>
    <col min="1" max="1" width="14.33203125" style="13" customWidth="1"/>
    <col min="2" max="2" width="50.83203125" style="13" customWidth="1"/>
    <col min="3" max="6" width="15.5" style="13" customWidth="1"/>
    <col min="7" max="7" width="19.83203125" style="13" customWidth="1"/>
    <col min="8" max="245" width="7.66015625" style="13" customWidth="1"/>
    <col min="246" max="16384" width="9.16015625" style="37" customWidth="1"/>
  </cols>
  <sheetData>
    <row r="1" spans="1:3" ht="27.75" customHeight="1">
      <c r="A1" s="14" t="s">
        <v>140</v>
      </c>
      <c r="B1" s="14"/>
      <c r="C1" s="14"/>
    </row>
    <row r="2" spans="1:7" s="10" customFormat="1" ht="34.5" customHeight="1">
      <c r="A2" s="15" t="s">
        <v>141</v>
      </c>
      <c r="B2" s="15"/>
      <c r="C2" s="15"/>
      <c r="D2" s="15"/>
      <c r="E2" s="15"/>
      <c r="F2" s="15"/>
      <c r="G2" s="15"/>
    </row>
    <row r="3" s="11" customFormat="1" ht="30.75" customHeight="1">
      <c r="G3" s="11" t="s">
        <v>2</v>
      </c>
    </row>
    <row r="4" spans="1:245" s="12" customFormat="1" ht="39.75" customHeight="1">
      <c r="A4" s="108" t="s">
        <v>67</v>
      </c>
      <c r="B4" s="108" t="s">
        <v>68</v>
      </c>
      <c r="C4" s="108" t="s">
        <v>50</v>
      </c>
      <c r="D4" s="17" t="s">
        <v>70</v>
      </c>
      <c r="E4" s="17"/>
      <c r="F4" s="17"/>
      <c r="G4" s="118" t="s">
        <v>71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</row>
    <row r="5" spans="1:245" s="12" customFormat="1" ht="39.75" customHeight="1">
      <c r="A5" s="108"/>
      <c r="B5" s="108"/>
      <c r="C5" s="108"/>
      <c r="D5" s="16" t="s">
        <v>142</v>
      </c>
      <c r="E5" s="16" t="s">
        <v>143</v>
      </c>
      <c r="F5" s="16" t="s">
        <v>144</v>
      </c>
      <c r="G5" s="1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</row>
    <row r="6" spans="1:7" ht="34.5" customHeight="1">
      <c r="A6" s="43" t="s">
        <v>75</v>
      </c>
      <c r="B6" s="43" t="s">
        <v>76</v>
      </c>
      <c r="C6" s="44">
        <f>D6+G6</f>
        <v>720.0799999999999</v>
      </c>
      <c r="D6" s="38">
        <f>E6+F6</f>
        <v>378.56</v>
      </c>
      <c r="E6" s="38">
        <v>347.12</v>
      </c>
      <c r="F6" s="38">
        <v>31.44</v>
      </c>
      <c r="G6" s="45">
        <v>341.52</v>
      </c>
    </row>
    <row r="7" spans="1:7" ht="34.5" customHeight="1">
      <c r="A7" s="43" t="s">
        <v>77</v>
      </c>
      <c r="B7" s="46" t="s">
        <v>78</v>
      </c>
      <c r="C7" s="44">
        <f aca="true" t="shared" si="0" ref="C7:C21">D7+G7</f>
        <v>720.0799999999999</v>
      </c>
      <c r="D7" s="38">
        <f>E7+F7</f>
        <v>378.56</v>
      </c>
      <c r="E7" s="38">
        <v>347.12</v>
      </c>
      <c r="F7" s="38">
        <v>31.44</v>
      </c>
      <c r="G7" s="45">
        <f>G8+G9+G10</f>
        <v>341.52</v>
      </c>
    </row>
    <row r="8" spans="1:7" ht="34.5" customHeight="1">
      <c r="A8" s="43" t="s">
        <v>79</v>
      </c>
      <c r="B8" s="47" t="s">
        <v>80</v>
      </c>
      <c r="C8" s="44">
        <f t="shared" si="0"/>
        <v>420.33</v>
      </c>
      <c r="D8" s="38">
        <f aca="true" t="shared" si="1" ref="D8:D21">E8+F8</f>
        <v>378.56</v>
      </c>
      <c r="E8" s="38">
        <v>347.12</v>
      </c>
      <c r="F8" s="38">
        <v>31.44</v>
      </c>
      <c r="G8" s="45">
        <v>41.77</v>
      </c>
    </row>
    <row r="9" spans="1:7" ht="34.5" customHeight="1">
      <c r="A9" s="43" t="s">
        <v>81</v>
      </c>
      <c r="B9" s="47" t="s">
        <v>82</v>
      </c>
      <c r="C9" s="44">
        <f t="shared" si="0"/>
        <v>120.94</v>
      </c>
      <c r="D9" s="38">
        <f t="shared" si="1"/>
        <v>0</v>
      </c>
      <c r="E9" s="38"/>
      <c r="F9" s="38"/>
      <c r="G9" s="45">
        <v>120.94</v>
      </c>
    </row>
    <row r="10" spans="1:7" ht="34.5" customHeight="1">
      <c r="A10" s="43" t="s">
        <v>83</v>
      </c>
      <c r="B10" s="47" t="s">
        <v>84</v>
      </c>
      <c r="C10" s="44">
        <f t="shared" si="0"/>
        <v>178.81</v>
      </c>
      <c r="D10" s="38">
        <f t="shared" si="1"/>
        <v>0</v>
      </c>
      <c r="E10" s="38"/>
      <c r="F10" s="38"/>
      <c r="G10" s="45">
        <v>178.81</v>
      </c>
    </row>
    <row r="11" spans="1:7" ht="34.5" customHeight="1">
      <c r="A11" s="43" t="s">
        <v>85</v>
      </c>
      <c r="B11" s="43" t="s">
        <v>86</v>
      </c>
      <c r="C11" s="44">
        <f t="shared" si="0"/>
        <v>52.16</v>
      </c>
      <c r="D11" s="38">
        <f t="shared" si="1"/>
        <v>52.16</v>
      </c>
      <c r="E11" s="38">
        <v>52.16</v>
      </c>
      <c r="F11" s="38"/>
      <c r="G11" s="45"/>
    </row>
    <row r="12" spans="1:7" ht="34.5" customHeight="1">
      <c r="A12" s="43" t="s">
        <v>87</v>
      </c>
      <c r="B12" s="46" t="s">
        <v>88</v>
      </c>
      <c r="C12" s="44">
        <f t="shared" si="0"/>
        <v>52.16</v>
      </c>
      <c r="D12" s="38">
        <f t="shared" si="1"/>
        <v>52.16</v>
      </c>
      <c r="E12" s="38">
        <v>52.16</v>
      </c>
      <c r="F12" s="38"/>
      <c r="G12" s="45"/>
    </row>
    <row r="13" spans="1:7" ht="34.5" customHeight="1">
      <c r="A13" s="43" t="s">
        <v>89</v>
      </c>
      <c r="B13" s="47" t="s">
        <v>90</v>
      </c>
      <c r="C13" s="44">
        <f t="shared" si="0"/>
        <v>34.77</v>
      </c>
      <c r="D13" s="38">
        <f t="shared" si="1"/>
        <v>34.77</v>
      </c>
      <c r="E13" s="38">
        <v>34.77</v>
      </c>
      <c r="F13" s="38"/>
      <c r="G13" s="45"/>
    </row>
    <row r="14" spans="1:7" ht="34.5" customHeight="1">
      <c r="A14" s="43" t="s">
        <v>91</v>
      </c>
      <c r="B14" s="47" t="s">
        <v>92</v>
      </c>
      <c r="C14" s="44">
        <f t="shared" si="0"/>
        <v>17.39</v>
      </c>
      <c r="D14" s="38">
        <f t="shared" si="1"/>
        <v>17.39</v>
      </c>
      <c r="E14" s="38">
        <v>17.39</v>
      </c>
      <c r="F14" s="38"/>
      <c r="G14" s="45"/>
    </row>
    <row r="15" spans="1:7" ht="34.5" customHeight="1">
      <c r="A15" s="43" t="s">
        <v>93</v>
      </c>
      <c r="B15" s="43" t="s">
        <v>94</v>
      </c>
      <c r="C15" s="44">
        <f t="shared" si="0"/>
        <v>27.16</v>
      </c>
      <c r="D15" s="38">
        <f t="shared" si="1"/>
        <v>27.16</v>
      </c>
      <c r="E15" s="38">
        <v>27.16</v>
      </c>
      <c r="F15" s="38"/>
      <c r="G15" s="45"/>
    </row>
    <row r="16" spans="1:7" ht="34.5" customHeight="1">
      <c r="A16" s="43" t="s">
        <v>95</v>
      </c>
      <c r="B16" s="46" t="s">
        <v>96</v>
      </c>
      <c r="C16" s="44">
        <f t="shared" si="0"/>
        <v>27.16</v>
      </c>
      <c r="D16" s="38">
        <f t="shared" si="1"/>
        <v>27.16</v>
      </c>
      <c r="E16" s="38">
        <v>27.16</v>
      </c>
      <c r="F16" s="38"/>
      <c r="G16" s="45"/>
    </row>
    <row r="17" spans="1:7" ht="34.5" customHeight="1">
      <c r="A17" s="43" t="s">
        <v>97</v>
      </c>
      <c r="B17" s="47" t="s">
        <v>98</v>
      </c>
      <c r="C17" s="44">
        <f t="shared" si="0"/>
        <v>22.82</v>
      </c>
      <c r="D17" s="38">
        <f t="shared" si="1"/>
        <v>22.82</v>
      </c>
      <c r="E17" s="38">
        <v>22.82</v>
      </c>
      <c r="F17" s="38"/>
      <c r="G17" s="45"/>
    </row>
    <row r="18" spans="1:7" ht="34.5" customHeight="1">
      <c r="A18" s="43" t="s">
        <v>99</v>
      </c>
      <c r="B18" s="47" t="s">
        <v>100</v>
      </c>
      <c r="C18" s="44">
        <f t="shared" si="0"/>
        <v>4.34</v>
      </c>
      <c r="D18" s="38">
        <f t="shared" si="1"/>
        <v>4.34</v>
      </c>
      <c r="E18" s="38">
        <v>4.34</v>
      </c>
      <c r="F18" s="38"/>
      <c r="G18" s="45"/>
    </row>
    <row r="19" spans="1:7" ht="34.5" customHeight="1">
      <c r="A19" s="20">
        <v>215</v>
      </c>
      <c r="B19" s="19" t="s">
        <v>101</v>
      </c>
      <c r="C19" s="44">
        <f t="shared" si="0"/>
        <v>90</v>
      </c>
      <c r="D19" s="38">
        <f t="shared" si="1"/>
        <v>0</v>
      </c>
      <c r="E19" s="38"/>
      <c r="F19" s="38"/>
      <c r="G19" s="45">
        <v>90</v>
      </c>
    </row>
    <row r="20" spans="1:7" ht="34.5" customHeight="1">
      <c r="A20" s="48" t="s">
        <v>102</v>
      </c>
      <c r="B20" s="49" t="s">
        <v>103</v>
      </c>
      <c r="C20" s="44">
        <f t="shared" si="0"/>
        <v>90</v>
      </c>
      <c r="D20" s="38">
        <f t="shared" si="1"/>
        <v>0</v>
      </c>
      <c r="E20" s="38"/>
      <c r="F20" s="38"/>
      <c r="G20" s="45">
        <v>90</v>
      </c>
    </row>
    <row r="21" spans="1:7" ht="34.5" customHeight="1">
      <c r="A21" s="48" t="s">
        <v>104</v>
      </c>
      <c r="B21" s="50" t="s">
        <v>105</v>
      </c>
      <c r="C21" s="44">
        <f t="shared" si="0"/>
        <v>90</v>
      </c>
      <c r="D21" s="38">
        <f t="shared" si="1"/>
        <v>0</v>
      </c>
      <c r="E21" s="38"/>
      <c r="F21" s="38"/>
      <c r="G21" s="45">
        <v>90</v>
      </c>
    </row>
    <row r="22" spans="1:7" ht="34.5" customHeight="1">
      <c r="A22" s="25" t="s">
        <v>145</v>
      </c>
      <c r="B22" s="25" t="s">
        <v>69</v>
      </c>
      <c r="C22" s="44">
        <f>C6+C11+C15+C19</f>
        <v>889.3999999999999</v>
      </c>
      <c r="D22" s="44">
        <f>D6+D11+D15+D19</f>
        <v>457.88000000000005</v>
      </c>
      <c r="E22" s="44">
        <f>E6+E11+E15+E19</f>
        <v>426.44</v>
      </c>
      <c r="F22" s="44">
        <f>F6+F11+F15+F19</f>
        <v>31.44</v>
      </c>
      <c r="G22" s="44">
        <f>G6+G11+G15+G19</f>
        <v>431.52</v>
      </c>
    </row>
    <row r="23" spans="1:7" ht="27.75" customHeight="1">
      <c r="A23" s="51" t="s">
        <v>107</v>
      </c>
      <c r="B23" s="51"/>
      <c r="C23" s="51"/>
      <c r="D23" s="52"/>
      <c r="E23" s="52"/>
      <c r="F23" s="52"/>
      <c r="G23" s="52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7"/>
  <sheetViews>
    <sheetView showGridLines="0" showZeros="0" view="pageBreakPreview" zoomScale="85" zoomScaleNormal="115" zoomScaleSheetLayoutView="85" workbookViewId="0" topLeftCell="A1">
      <pane ySplit="5" topLeftCell="A24" activePane="bottomLeft" state="frozen"/>
      <selection pane="topLeft" activeCell="A1" sqref="A1"/>
      <selection pane="bottomLeft" activeCell="E22" sqref="E22"/>
    </sheetView>
  </sheetViews>
  <sheetFormatPr defaultColWidth="9.16015625" defaultRowHeight="12.75" customHeight="1"/>
  <cols>
    <col min="1" max="1" width="15.5" style="37" customWidth="1"/>
    <col min="2" max="2" width="44.16015625" style="37" customWidth="1"/>
    <col min="3" max="5" width="24.66015625" style="37" customWidth="1"/>
    <col min="6" max="243" width="7.66015625" style="37" customWidth="1"/>
    <col min="244" max="16384" width="9.16015625" style="37" customWidth="1"/>
  </cols>
  <sheetData>
    <row r="1" spans="1:2" ht="33.75" customHeight="1">
      <c r="A1" s="14" t="s">
        <v>146</v>
      </c>
      <c r="B1" s="14"/>
    </row>
    <row r="2" spans="1:243" ht="39.75" customHeight="1">
      <c r="A2" s="15" t="s">
        <v>147</v>
      </c>
      <c r="B2" s="15"/>
      <c r="C2" s="15"/>
      <c r="D2" s="15"/>
      <c r="E2" s="15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</row>
    <row r="3" spans="1:243" ht="15" customHeight="1">
      <c r="A3" s="11"/>
      <c r="B3" s="11"/>
      <c r="C3" s="11"/>
      <c r="D3" s="11"/>
      <c r="E3" s="11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</row>
    <row r="4" spans="1:243" ht="39.75" customHeight="1">
      <c r="A4" s="108" t="s">
        <v>148</v>
      </c>
      <c r="B4" s="108"/>
      <c r="C4" s="17" t="s">
        <v>149</v>
      </c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ht="39.75" customHeight="1">
      <c r="A5" s="16" t="s">
        <v>67</v>
      </c>
      <c r="B5" s="16" t="s">
        <v>68</v>
      </c>
      <c r="C5" s="16" t="s">
        <v>142</v>
      </c>
      <c r="D5" s="16" t="s">
        <v>143</v>
      </c>
      <c r="E5" s="16" t="s">
        <v>144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</row>
    <row r="6" spans="1:243" ht="34.5" customHeight="1">
      <c r="A6" s="20">
        <v>301</v>
      </c>
      <c r="B6" s="19" t="s">
        <v>150</v>
      </c>
      <c r="C6" s="38">
        <f>SUM(C7:C15)</f>
        <v>425.34</v>
      </c>
      <c r="D6" s="38">
        <f>SUM(D7:D15)</f>
        <v>425.34</v>
      </c>
      <c r="E6" s="3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34.5" customHeight="1">
      <c r="A7" s="20">
        <v>30101</v>
      </c>
      <c r="B7" s="19" t="s">
        <v>151</v>
      </c>
      <c r="C7" s="38">
        <v>74.15</v>
      </c>
      <c r="D7" s="38">
        <v>74.15</v>
      </c>
      <c r="E7" s="3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</row>
    <row r="8" spans="1:243" ht="34.5" customHeight="1">
      <c r="A8" s="20">
        <v>30102</v>
      </c>
      <c r="B8" s="19" t="s">
        <v>152</v>
      </c>
      <c r="C8" s="38">
        <v>101.01</v>
      </c>
      <c r="D8" s="38">
        <v>101.01</v>
      </c>
      <c r="E8" s="3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</row>
    <row r="9" spans="1:243" ht="34.5" customHeight="1">
      <c r="A9" s="20">
        <v>30103</v>
      </c>
      <c r="B9" s="19" t="s">
        <v>153</v>
      </c>
      <c r="C9" s="38">
        <v>55.92</v>
      </c>
      <c r="D9" s="38">
        <v>55.92</v>
      </c>
      <c r="E9" s="3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</row>
    <row r="10" spans="1:243" ht="34.5" customHeight="1">
      <c r="A10" s="39" t="s">
        <v>154</v>
      </c>
      <c r="B10" s="40" t="s">
        <v>155</v>
      </c>
      <c r="C10" s="38">
        <v>34.77</v>
      </c>
      <c r="D10" s="38">
        <v>34.77</v>
      </c>
      <c r="E10" s="38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</row>
    <row r="11" spans="1:243" ht="34.5" customHeight="1">
      <c r="A11" s="39" t="s">
        <v>156</v>
      </c>
      <c r="B11" s="40" t="s">
        <v>157</v>
      </c>
      <c r="C11" s="38">
        <v>17.39</v>
      </c>
      <c r="D11" s="38">
        <v>17.39</v>
      </c>
      <c r="E11" s="3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</row>
    <row r="12" spans="1:243" ht="34.5" customHeight="1">
      <c r="A12" s="39" t="s">
        <v>158</v>
      </c>
      <c r="B12" s="40" t="s">
        <v>159</v>
      </c>
      <c r="C12" s="38">
        <v>22.82</v>
      </c>
      <c r="D12" s="38">
        <v>22.82</v>
      </c>
      <c r="E12" s="3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</row>
    <row r="13" spans="1:243" ht="34.5" customHeight="1">
      <c r="A13" s="39" t="s">
        <v>160</v>
      </c>
      <c r="B13" s="40" t="s">
        <v>161</v>
      </c>
      <c r="C13" s="38">
        <v>4.34</v>
      </c>
      <c r="D13" s="38">
        <v>4.34</v>
      </c>
      <c r="E13" s="38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</row>
    <row r="14" spans="1:243" ht="34.5" customHeight="1">
      <c r="A14" s="39" t="s">
        <v>162</v>
      </c>
      <c r="B14" s="40" t="s">
        <v>163</v>
      </c>
      <c r="C14" s="38">
        <v>3.06</v>
      </c>
      <c r="D14" s="38">
        <v>3.06</v>
      </c>
      <c r="E14" s="38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</row>
    <row r="15" spans="1:243" ht="34.5" customHeight="1">
      <c r="A15" s="39" t="s">
        <v>164</v>
      </c>
      <c r="B15" s="40" t="s">
        <v>165</v>
      </c>
      <c r="C15" s="38">
        <v>111.88</v>
      </c>
      <c r="D15" s="38">
        <v>111.88</v>
      </c>
      <c r="E15" s="38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</row>
    <row r="16" spans="1:243" ht="34.5" customHeight="1">
      <c r="A16" s="39" t="s">
        <v>166</v>
      </c>
      <c r="B16" s="39" t="s">
        <v>167</v>
      </c>
      <c r="C16" s="38">
        <f>SUM(C17:C22)</f>
        <v>31.439999999999998</v>
      </c>
      <c r="D16" s="38"/>
      <c r="E16" s="38">
        <f>SUM(E17:E22)</f>
        <v>31.439999999999998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</row>
    <row r="17" spans="1:243" ht="34.5" customHeight="1">
      <c r="A17" s="39" t="s">
        <v>168</v>
      </c>
      <c r="B17" s="40" t="s">
        <v>169</v>
      </c>
      <c r="C17" s="38">
        <v>6.72</v>
      </c>
      <c r="D17" s="38"/>
      <c r="E17" s="38">
        <v>6.72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</row>
    <row r="18" spans="1:243" ht="34.5" customHeight="1">
      <c r="A18" s="39" t="s">
        <v>170</v>
      </c>
      <c r="B18" s="40" t="s">
        <v>171</v>
      </c>
      <c r="C18" s="38">
        <v>1</v>
      </c>
      <c r="D18" s="38"/>
      <c r="E18" s="38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</row>
    <row r="19" spans="1:243" ht="34.5" customHeight="1">
      <c r="A19" s="39" t="s">
        <v>172</v>
      </c>
      <c r="B19" s="40" t="s">
        <v>173</v>
      </c>
      <c r="C19" s="38">
        <v>1.8</v>
      </c>
      <c r="D19" s="38"/>
      <c r="E19" s="38">
        <v>1.8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</row>
    <row r="20" spans="1:243" ht="34.5" customHeight="1">
      <c r="A20" s="39" t="s">
        <v>174</v>
      </c>
      <c r="B20" s="40" t="s">
        <v>175</v>
      </c>
      <c r="C20" s="38">
        <v>4.5</v>
      </c>
      <c r="D20" s="38"/>
      <c r="E20" s="38">
        <v>4.5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</row>
    <row r="21" spans="1:243" ht="34.5" customHeight="1">
      <c r="A21" s="39" t="s">
        <v>176</v>
      </c>
      <c r="B21" s="40" t="s">
        <v>177</v>
      </c>
      <c r="C21" s="38">
        <v>15.42</v>
      </c>
      <c r="D21" s="38"/>
      <c r="E21" s="38">
        <v>15.42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</row>
    <row r="22" spans="1:243" ht="34.5" customHeight="1">
      <c r="A22" s="39">
        <v>30299</v>
      </c>
      <c r="B22" s="40" t="s">
        <v>178</v>
      </c>
      <c r="C22" s="38">
        <v>2</v>
      </c>
      <c r="D22" s="38"/>
      <c r="E22" s="38">
        <v>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</row>
    <row r="23" spans="1:243" ht="34.5" customHeight="1">
      <c r="A23" s="39" t="s">
        <v>179</v>
      </c>
      <c r="B23" s="39" t="s">
        <v>180</v>
      </c>
      <c r="C23" s="38">
        <f>C24+C25</f>
        <v>1.1</v>
      </c>
      <c r="D23" s="38">
        <f>D24+D25</f>
        <v>1.1</v>
      </c>
      <c r="E23" s="3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</row>
    <row r="24" spans="1:243" ht="34.5" customHeight="1">
      <c r="A24" s="39" t="s">
        <v>181</v>
      </c>
      <c r="B24" s="40" t="s">
        <v>182</v>
      </c>
      <c r="C24" s="38">
        <v>1.08</v>
      </c>
      <c r="D24" s="38">
        <v>1.08</v>
      </c>
      <c r="E24" s="38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</row>
    <row r="25" spans="1:243" ht="34.5" customHeight="1">
      <c r="A25" s="39" t="s">
        <v>183</v>
      </c>
      <c r="B25" s="40" t="s">
        <v>184</v>
      </c>
      <c r="C25" s="38">
        <v>0.02</v>
      </c>
      <c r="D25" s="38">
        <v>0.02</v>
      </c>
      <c r="E25" s="38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</row>
    <row r="26" spans="1:243" ht="34.5" customHeight="1">
      <c r="A26" s="39"/>
      <c r="B26" s="41" t="s">
        <v>50</v>
      </c>
      <c r="C26" s="38">
        <f>C6+C16+C23</f>
        <v>457.88</v>
      </c>
      <c r="D26" s="38">
        <f>D6+D16+D23</f>
        <v>426.44</v>
      </c>
      <c r="E26" s="38">
        <f>E6+E16+E23</f>
        <v>31.439999999999998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</row>
    <row r="27" spans="1:2" ht="29.25" customHeight="1">
      <c r="A27" s="26" t="s">
        <v>185</v>
      </c>
      <c r="B27" s="26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D7" sqref="D7"/>
    </sheetView>
  </sheetViews>
  <sheetFormatPr defaultColWidth="12" defaultRowHeight="11.25"/>
  <cols>
    <col min="1" max="1" width="21.66015625" style="27" customWidth="1"/>
    <col min="2" max="6" width="18" style="27" customWidth="1"/>
    <col min="7" max="16384" width="12" style="27" customWidth="1"/>
  </cols>
  <sheetData>
    <row r="1" spans="1:6" ht="44.25" customHeight="1">
      <c r="A1" s="14" t="s">
        <v>186</v>
      </c>
      <c r="B1" s="28"/>
      <c r="C1" s="28"/>
      <c r="D1" s="28"/>
      <c r="E1" s="28"/>
      <c r="F1" s="28"/>
    </row>
    <row r="2" spans="1:6" ht="42" customHeight="1">
      <c r="A2" s="119" t="s">
        <v>187</v>
      </c>
      <c r="B2" s="119"/>
      <c r="C2" s="119"/>
      <c r="D2" s="119"/>
      <c r="E2" s="119"/>
      <c r="F2" s="119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9"/>
      <c r="B4" s="29"/>
      <c r="C4" s="29"/>
      <c r="D4" s="29"/>
      <c r="E4" s="29"/>
      <c r="F4" s="30" t="s">
        <v>2</v>
      </c>
    </row>
    <row r="5" spans="1:9" ht="64.5" customHeight="1">
      <c r="A5" s="121" t="s">
        <v>188</v>
      </c>
      <c r="B5" s="121" t="s">
        <v>189</v>
      </c>
      <c r="C5" s="120" t="s">
        <v>190</v>
      </c>
      <c r="D5" s="120"/>
      <c r="E5" s="120"/>
      <c r="F5" s="120" t="s">
        <v>191</v>
      </c>
      <c r="H5" s="33"/>
      <c r="I5" s="33"/>
    </row>
    <row r="6" spans="1:9" ht="64.5" customHeight="1">
      <c r="A6" s="121"/>
      <c r="B6" s="121"/>
      <c r="C6" s="32" t="s">
        <v>192</v>
      </c>
      <c r="D6" s="31" t="s">
        <v>193</v>
      </c>
      <c r="E6" s="31" t="s">
        <v>194</v>
      </c>
      <c r="F6" s="120"/>
      <c r="H6" s="34"/>
      <c r="I6" s="33"/>
    </row>
    <row r="7" spans="1:9" ht="64.5" customHeight="1">
      <c r="A7" s="35">
        <v>20</v>
      </c>
      <c r="B7" s="35"/>
      <c r="C7" s="35"/>
      <c r="D7" s="35"/>
      <c r="E7" s="35"/>
      <c r="F7" s="35">
        <v>20</v>
      </c>
      <c r="H7" s="33"/>
      <c r="I7" s="33"/>
    </row>
    <row r="8" spans="1:6" ht="51" customHeight="1">
      <c r="A8" s="36"/>
      <c r="B8" s="29"/>
      <c r="C8" s="29"/>
      <c r="D8" s="29"/>
      <c r="E8" s="29"/>
      <c r="F8" s="2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7">
      <selection activeCell="C9" sqref="C9"/>
    </sheetView>
  </sheetViews>
  <sheetFormatPr defaultColWidth="9.16015625" defaultRowHeight="27.75" customHeight="1"/>
  <cols>
    <col min="1" max="1" width="18.83203125" style="13" customWidth="1"/>
    <col min="2" max="2" width="31.16015625" style="13" customWidth="1"/>
    <col min="3" max="5" width="19.33203125" style="13" customWidth="1"/>
    <col min="6" max="243" width="7.66015625" style="13" customWidth="1"/>
  </cols>
  <sheetData>
    <row r="1" spans="1:2" ht="27.75" customHeight="1">
      <c r="A1" s="14" t="s">
        <v>195</v>
      </c>
      <c r="B1" s="14"/>
    </row>
    <row r="2" spans="1:5" s="10" customFormat="1" ht="34.5" customHeight="1">
      <c r="A2" s="15" t="s">
        <v>196</v>
      </c>
      <c r="B2" s="15"/>
      <c r="C2" s="15"/>
      <c r="D2" s="15"/>
      <c r="E2" s="15"/>
    </row>
    <row r="3" s="11" customFormat="1" ht="30.75" customHeight="1">
      <c r="E3" s="11" t="s">
        <v>2</v>
      </c>
    </row>
    <row r="4" spans="1:243" s="12" customFormat="1" ht="39.75" customHeight="1">
      <c r="A4" s="108" t="s">
        <v>67</v>
      </c>
      <c r="B4" s="108" t="s">
        <v>68</v>
      </c>
      <c r="C4" s="17" t="s">
        <v>197</v>
      </c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s="12" customFormat="1" ht="39.75" customHeight="1">
      <c r="A5" s="122"/>
      <c r="B5" s="122"/>
      <c r="C5" s="16" t="s">
        <v>142</v>
      </c>
      <c r="D5" s="16" t="s">
        <v>70</v>
      </c>
      <c r="E5" s="16" t="s">
        <v>71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</row>
    <row r="6" spans="1:5" ht="45.75" customHeight="1">
      <c r="A6" s="19"/>
      <c r="B6" s="19"/>
      <c r="C6" s="21"/>
      <c r="D6" s="22"/>
      <c r="E6" s="22"/>
    </row>
    <row r="7" spans="1:5" ht="64.5" customHeight="1">
      <c r="A7" s="23"/>
      <c r="B7" s="23"/>
      <c r="C7" s="21"/>
      <c r="D7" s="22"/>
      <c r="E7" s="22"/>
    </row>
    <row r="8" spans="1:5" ht="34.5" customHeight="1">
      <c r="A8" s="24"/>
      <c r="B8" s="24"/>
      <c r="C8" s="21"/>
      <c r="D8" s="22"/>
      <c r="E8" s="22"/>
    </row>
    <row r="9" spans="1:5" ht="34.5" customHeight="1">
      <c r="A9" s="25"/>
      <c r="B9" s="25"/>
      <c r="C9" s="21"/>
      <c r="D9" s="22"/>
      <c r="E9" s="22"/>
    </row>
    <row r="10" spans="1:5" ht="34.5" customHeight="1">
      <c r="A10" s="20"/>
      <c r="B10" s="20"/>
      <c r="C10" s="21"/>
      <c r="D10" s="22"/>
      <c r="E10" s="22"/>
    </row>
    <row r="11" spans="1:5" ht="34.5" customHeight="1">
      <c r="A11" s="23"/>
      <c r="B11" s="23"/>
      <c r="C11" s="21"/>
      <c r="D11" s="22"/>
      <c r="E11" s="22"/>
    </row>
    <row r="12" spans="1:5" ht="34.5" customHeight="1">
      <c r="A12" s="24"/>
      <c r="B12" s="24"/>
      <c r="C12" s="21"/>
      <c r="D12" s="22"/>
      <c r="E12" s="22"/>
    </row>
    <row r="13" spans="1:5" ht="34.5" customHeight="1">
      <c r="A13" s="25"/>
      <c r="B13" s="25"/>
      <c r="C13" s="21"/>
      <c r="D13" s="22"/>
      <c r="E13" s="22"/>
    </row>
    <row r="14" spans="1:5" ht="34.5" customHeight="1">
      <c r="A14" s="25"/>
      <c r="B14" s="25"/>
      <c r="C14" s="21"/>
      <c r="D14" s="22"/>
      <c r="E14" s="22"/>
    </row>
    <row r="15" spans="1:5" ht="34.5" customHeight="1">
      <c r="A15" s="25"/>
      <c r="B15" s="25"/>
      <c r="C15" s="21"/>
      <c r="D15" s="22"/>
      <c r="E15" s="22"/>
    </row>
    <row r="16" spans="1:2" ht="27.75" customHeight="1">
      <c r="A16" s="26" t="s">
        <v>198</v>
      </c>
      <c r="B16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梁与周</cp:lastModifiedBy>
  <cp:lastPrinted>2022-01-22T11:15:23Z</cp:lastPrinted>
  <dcterms:created xsi:type="dcterms:W3CDTF">2016-02-19T02:32:40Z</dcterms:created>
  <dcterms:modified xsi:type="dcterms:W3CDTF">2023-03-30T01:33:22Z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3FCD98FC89A44F9BB7CC7E1F61973EAC</vt:lpwstr>
  </property>
</Properties>
</file>