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960" tabRatio="932" firstSheet="7" activeTab="14"/>
  </bookViews>
  <sheets>
    <sheet name="封面" sheetId="1" r:id="rId1"/>
    <sheet name="一般公共预算" sheetId="2" r:id="rId2"/>
    <sheet name="1全区一般收入" sheetId="3" r:id="rId3"/>
    <sheet name="2全区一般支出" sheetId="4" r:id="rId4"/>
    <sheet name="3区级一般收入" sheetId="5" r:id="rId5"/>
    <sheet name="4区级一般支出" sheetId="6" r:id="rId6"/>
    <sheet name="5一般功能明细" sheetId="7" r:id="rId7"/>
    <sheet name="6一般经济明细" sheetId="8" r:id="rId8"/>
    <sheet name="7税收返还和转移支付" sheetId="9" r:id="rId9"/>
    <sheet name="8一般转移支付分地区" sheetId="10" r:id="rId10"/>
    <sheet name="9专项转移支付明细表" sheetId="11" r:id="rId11"/>
    <sheet name="10一般债务限额和余额" sheetId="12" r:id="rId12"/>
    <sheet name="政府性基金预算" sheetId="13" r:id="rId13"/>
    <sheet name="11全区基金收入" sheetId="14" r:id="rId14"/>
    <sheet name="12全区基金支出" sheetId="15" r:id="rId15"/>
    <sheet name="13区级基金收入" sheetId="16" r:id="rId16"/>
    <sheet name="14区级基金支出" sheetId="17" r:id="rId17"/>
    <sheet name="15区级基金支出明细" sheetId="18" r:id="rId18"/>
    <sheet name="16基金转移支付" sheetId="19" r:id="rId19"/>
    <sheet name="17政府性基金专项转移支付明细" sheetId="20" r:id="rId20"/>
    <sheet name="18专项债务限额和余额" sheetId="21" r:id="rId21"/>
    <sheet name="社会保险基金预算" sheetId="22" r:id="rId22"/>
    <sheet name="19收入" sheetId="23" r:id="rId23"/>
    <sheet name="20支出" sheetId="24" r:id="rId24"/>
    <sheet name="国有资本经营预算" sheetId="25" r:id="rId25"/>
    <sheet name="21国资全区收入" sheetId="26" r:id="rId26"/>
    <sheet name="22国资全区支出" sheetId="27" r:id="rId27"/>
    <sheet name="23国资区级收入" sheetId="28" r:id="rId28"/>
    <sheet name="24国资区级支出" sheetId="29" r:id="rId29"/>
    <sheet name="25国资转移支付" sheetId="30" r:id="rId30"/>
  </sheets>
  <definedNames>
    <definedName name="_Order1" hidden="1">255</definedName>
    <definedName name="_Order2" hidden="1">255</definedName>
    <definedName name="a" localSheetId="18">#REF!</definedName>
    <definedName name="a" localSheetId="19">#REF!</definedName>
    <definedName name="a" localSheetId="27">#REF!</definedName>
    <definedName name="a" localSheetId="28">#REF!</definedName>
    <definedName name="a" localSheetId="29">#REF!</definedName>
    <definedName name="a" localSheetId="7">#REF!</definedName>
    <definedName name="a" localSheetId="8">#REF!</definedName>
    <definedName name="a" localSheetId="9">#REF!</definedName>
    <definedName name="a" localSheetId="10">#REF!</definedName>
    <definedName name="a">#REF!</definedName>
    <definedName name="aaaa" localSheetId="18">#REF!</definedName>
    <definedName name="aaaa" localSheetId="19">#REF!</definedName>
    <definedName name="aaaa" localSheetId="2">#REF!</definedName>
    <definedName name="aaaa" localSheetId="27">#REF!</definedName>
    <definedName name="aaaa" localSheetId="28">#REF!</definedName>
    <definedName name="aaaa" localSheetId="29">#REF!</definedName>
    <definedName name="aaaa" localSheetId="4">#REF!</definedName>
    <definedName name="aaaa" localSheetId="6">#REF!</definedName>
    <definedName name="aaaa" localSheetId="7">#REF!</definedName>
    <definedName name="aaaa" localSheetId="8">#REF!</definedName>
    <definedName name="aaaa" localSheetId="9">#REF!</definedName>
    <definedName name="aaaa" localSheetId="10">#REF!</definedName>
    <definedName name="aaaa" localSheetId="24">#REF!</definedName>
    <definedName name="aaaa" localSheetId="21">#REF!</definedName>
    <definedName name="aaaa" localSheetId="1">#REF!</definedName>
    <definedName name="aaaa" localSheetId="12">#REF!</definedName>
    <definedName name="aaaa">#REF!</definedName>
    <definedName name="bbb" localSheetId="18">#REF!</definedName>
    <definedName name="bbb" localSheetId="19">#REF!</definedName>
    <definedName name="bbb" localSheetId="2">#REF!</definedName>
    <definedName name="bbb" localSheetId="27">#REF!</definedName>
    <definedName name="bbb" localSheetId="28">#REF!</definedName>
    <definedName name="bbb" localSheetId="29">#REF!</definedName>
    <definedName name="bbb" localSheetId="4">#REF!</definedName>
    <definedName name="bbb" localSheetId="7">#REF!</definedName>
    <definedName name="bbb" localSheetId="8">#REF!</definedName>
    <definedName name="bbb" localSheetId="9">#REF!</definedName>
    <definedName name="bbb" localSheetId="10">#REF!</definedName>
    <definedName name="bbb">#REF!</definedName>
    <definedName name="ccc" localSheetId="17">#REF!</definedName>
    <definedName name="ccc" localSheetId="18">#REF!</definedName>
    <definedName name="ccc" localSheetId="19">#REF!</definedName>
    <definedName name="ccc" localSheetId="2">#REF!</definedName>
    <definedName name="ccc" localSheetId="27">#REF!</definedName>
    <definedName name="ccc" localSheetId="28">#REF!</definedName>
    <definedName name="ccc" localSheetId="29">#REF!</definedName>
    <definedName name="ccc" localSheetId="4">#REF!</definedName>
    <definedName name="ccc" localSheetId="6">#REF!</definedName>
    <definedName name="ccc" localSheetId="7">#REF!</definedName>
    <definedName name="ccc" localSheetId="8">#REF!</definedName>
    <definedName name="ccc" localSheetId="9">#REF!</definedName>
    <definedName name="ccc" localSheetId="10">#REF!</definedName>
    <definedName name="ccc" localSheetId="1">#REF!</definedName>
    <definedName name="ccc" localSheetId="12">#REF!</definedName>
    <definedName name="ccc">#REF!</definedName>
    <definedName name="database2" localSheetId="18">#REF!</definedName>
    <definedName name="database2" localSheetId="19">#REF!</definedName>
    <definedName name="database2" localSheetId="27">#REF!</definedName>
    <definedName name="database2" localSheetId="28">#REF!</definedName>
    <definedName name="database2" localSheetId="29">#REF!</definedName>
    <definedName name="database2" localSheetId="6">#REF!</definedName>
    <definedName name="database2" localSheetId="7">#REF!</definedName>
    <definedName name="database2" localSheetId="8">#REF!</definedName>
    <definedName name="database2" localSheetId="9">#REF!</definedName>
    <definedName name="database2" localSheetId="10">#REF!</definedName>
    <definedName name="database2" localSheetId="24">#REF!</definedName>
    <definedName name="database2" localSheetId="21">#REF!</definedName>
    <definedName name="database2" localSheetId="1">#REF!</definedName>
    <definedName name="database2" localSheetId="12">#REF!</definedName>
    <definedName name="database2">#REF!</definedName>
    <definedName name="database3" localSheetId="18">#REF!</definedName>
    <definedName name="database3" localSheetId="19">#REF!</definedName>
    <definedName name="database3" localSheetId="27">#REF!</definedName>
    <definedName name="database3" localSheetId="28">#REF!</definedName>
    <definedName name="database3" localSheetId="29">#REF!</definedName>
    <definedName name="database3" localSheetId="7">#REF!</definedName>
    <definedName name="database3" localSheetId="8">#REF!</definedName>
    <definedName name="database3" localSheetId="9">#REF!</definedName>
    <definedName name="database3" localSheetId="10">#REF!</definedName>
    <definedName name="database3">#REF!</definedName>
    <definedName name="fg" localSheetId="18">#REF!</definedName>
    <definedName name="fg" localSheetId="19">#REF!</definedName>
    <definedName name="fg" localSheetId="27">#REF!</definedName>
    <definedName name="fg" localSheetId="28">#REF!</definedName>
    <definedName name="fg" localSheetId="29">#REF!</definedName>
    <definedName name="fg" localSheetId="6">#REF!</definedName>
    <definedName name="fg" localSheetId="7">#REF!</definedName>
    <definedName name="fg" localSheetId="8">#REF!</definedName>
    <definedName name="fg" localSheetId="9">#REF!</definedName>
    <definedName name="fg" localSheetId="10">#REF!</definedName>
    <definedName name="fg" localSheetId="24">#REF!</definedName>
    <definedName name="fg" localSheetId="21">#REF!</definedName>
    <definedName name="fg" localSheetId="1">#REF!</definedName>
    <definedName name="fg" localSheetId="12">#REF!</definedName>
    <definedName name="fg">#REF!</definedName>
    <definedName name="hhhh" localSheetId="18">#REF!</definedName>
    <definedName name="hhhh" localSheetId="19">#REF!</definedName>
    <definedName name="hhhh" localSheetId="27">#REF!</definedName>
    <definedName name="hhhh" localSheetId="28">#REF!</definedName>
    <definedName name="hhhh" localSheetId="29">#REF!</definedName>
    <definedName name="hhhh" localSheetId="6">#REF!</definedName>
    <definedName name="hhhh" localSheetId="7">#REF!</definedName>
    <definedName name="hhhh" localSheetId="8">#REF!</definedName>
    <definedName name="hhhh" localSheetId="9">#REF!</definedName>
    <definedName name="hhhh" localSheetId="10">#REF!</definedName>
    <definedName name="hhhh" localSheetId="24">#REF!</definedName>
    <definedName name="hhhh" localSheetId="21">#REF!</definedName>
    <definedName name="hhhh" localSheetId="1">#REF!</definedName>
    <definedName name="hhhh" localSheetId="12">#REF!</definedName>
    <definedName name="hhhh">#REF!</definedName>
    <definedName name="kkkk" localSheetId="18">#REF!</definedName>
    <definedName name="kkkk" localSheetId="19">#REF!</definedName>
    <definedName name="kkkk" localSheetId="27">#REF!</definedName>
    <definedName name="kkkk" localSheetId="28">#REF!</definedName>
    <definedName name="kkkk" localSheetId="29">#REF!</definedName>
    <definedName name="kkkk" localSheetId="7">#REF!</definedName>
    <definedName name="kkkk" localSheetId="8">#REF!</definedName>
    <definedName name="kkkk" localSheetId="9">#REF!</definedName>
    <definedName name="kkkk" localSheetId="10">#REF!</definedName>
    <definedName name="kkkk">#REF!</definedName>
    <definedName name="_xlnm.Print_Area" localSheetId="11">'10一般债务限额和余额'!$A$1:$D$9</definedName>
    <definedName name="_xlnm.Print_Area" localSheetId="13">'11全区基金收入'!$A$1:$F$15</definedName>
    <definedName name="_xlnm.Print_Area" localSheetId="14">'12全区基金支出'!$A$1:$F$18</definedName>
    <definedName name="_xlnm.Print_Area" localSheetId="15">'13区级基金收入'!$A$1:$F$17</definedName>
    <definedName name="_xlnm.Print_Area" localSheetId="16">'14区级基金支出'!$A$1:$F$18</definedName>
    <definedName name="_xlnm.Print_Area" localSheetId="17">'15区级基金支出明细'!$A$1:$D$14</definedName>
    <definedName name="_xlnm.Print_Area" localSheetId="18">'16基金转移支付'!$A$1:$F$14</definedName>
    <definedName name="_xlnm.Print_Area" localSheetId="20">'18专项债务限额和余额'!$A$1:$D$9</definedName>
    <definedName name="_xlnm.Print_Area" localSheetId="22">'19收入'!$A$1:$E$37</definedName>
    <definedName name="_xlnm.Print_Area" localSheetId="2">'1全区一般收入'!$A$1:$F$35</definedName>
    <definedName name="_xlnm.Print_Area" localSheetId="23">'20支出'!$A$1:$E$24</definedName>
    <definedName name="_xlnm.Print_Area" localSheetId="25">'21国资全区收入'!$A$1:$E$8</definedName>
    <definedName name="_xlnm.Print_Area" localSheetId="26">'22国资全区支出'!$A$1:$D$10</definedName>
    <definedName name="_xlnm.Print_Area" localSheetId="27">'23国资区级收入'!$A$1:$D$12</definedName>
    <definedName name="_xlnm.Print_Area" localSheetId="28">'24国资区级支出'!$A$1:$D$18</definedName>
    <definedName name="_xlnm.Print_Area" localSheetId="29">'25国资转移支付'!$A$1:$F$14</definedName>
    <definedName name="_xlnm.Print_Area" localSheetId="3">'2全区一般支出'!$A$1:$F$32</definedName>
    <definedName name="_xlnm.Print_Area" localSheetId="4">'3区级一般收入'!$A$1:$F$35</definedName>
    <definedName name="_xlnm.Print_Area" localSheetId="5">'4区级一般支出'!$A$1:$F$32</definedName>
    <definedName name="_xlnm.Print_Area" localSheetId="6">'5一般功能明细'!$A$1:$D$4</definedName>
    <definedName name="_xlnm.Print_Area" localSheetId="7">'6一般经济明细'!$A$1:$E$29</definedName>
    <definedName name="_xlnm.Print_Area" localSheetId="8">'7税收返还和转移支付'!$A$1:$F$18</definedName>
    <definedName name="_xlnm.Print_Area" localSheetId="9">'8一般转移支付分地区'!$A$1:$C$10</definedName>
    <definedName name="_xlnm.Print_Area" localSheetId="24">'国有资本经营预算'!$A$1:$K$25</definedName>
    <definedName name="_xlnm.Print_Area" localSheetId="21">'社会保险基金预算'!$A$1:$K$25</definedName>
    <definedName name="_xlnm.Print_Area" localSheetId="1">'一般公共预算'!$A$1:$K$25</definedName>
    <definedName name="_xlnm.Print_Area" localSheetId="12">'政府性基金预算'!$A$1:$K$25</definedName>
    <definedName name="Print_Area_MI" localSheetId="18">#REF!</definedName>
    <definedName name="Print_Area_MI" localSheetId="19">#REF!</definedName>
    <definedName name="Print_Area_MI" localSheetId="27">#REF!</definedName>
    <definedName name="Print_Area_MI" localSheetId="28">#REF!</definedName>
    <definedName name="Print_Area_MI" localSheetId="29">#REF!</definedName>
    <definedName name="Print_Area_MI" localSheetId="6">#REF!</definedName>
    <definedName name="Print_Area_MI" localSheetId="7">#REF!</definedName>
    <definedName name="Print_Area_MI" localSheetId="8">#REF!</definedName>
    <definedName name="Print_Area_MI" localSheetId="9">#REF!</definedName>
    <definedName name="Print_Area_MI" localSheetId="10">#REF!</definedName>
    <definedName name="Print_Area_MI" localSheetId="24">#REF!</definedName>
    <definedName name="Print_Area_MI" localSheetId="21">#REF!</definedName>
    <definedName name="Print_Area_MI" localSheetId="1">#REF!</definedName>
    <definedName name="Print_Area_MI" localSheetId="12">#REF!</definedName>
    <definedName name="Print_Area_MI">#REF!</definedName>
    <definedName name="_xlnm.Print_Titles" localSheetId="11">'10一般债务限额和余额'!$1:$4</definedName>
    <definedName name="_xlnm.Print_Titles" localSheetId="13">'11全区基金收入'!$1:$4</definedName>
    <definedName name="_xlnm.Print_Titles" localSheetId="14">'12全区基金支出'!$1:$4</definedName>
    <definedName name="_xlnm.Print_Titles" localSheetId="15">'13区级基金收入'!$1:$4</definedName>
    <definedName name="_xlnm.Print_Titles" localSheetId="16">'14区级基金支出'!$1:$4</definedName>
    <definedName name="_xlnm.Print_Titles" localSheetId="17">'15区级基金支出明细'!$1:$3</definedName>
    <definedName name="_xlnm.Print_Titles" localSheetId="18">'16基金转移支付'!$1:$4</definedName>
    <definedName name="_xlnm.Print_Titles" localSheetId="20">'18专项债务限额和余额'!$1:$4</definedName>
    <definedName name="_xlnm.Print_Titles" localSheetId="22">'19收入'!$1:$4</definedName>
    <definedName name="_xlnm.Print_Titles" localSheetId="2">'1全区一般收入'!$1:$4</definedName>
    <definedName name="_xlnm.Print_Titles" localSheetId="23">'20支出'!$1:$4</definedName>
    <definedName name="_xlnm.Print_Titles" localSheetId="25">'21国资全区收入'!$1:$4</definedName>
    <definedName name="_xlnm.Print_Titles" localSheetId="26">'22国资全区支出'!$1:$4</definedName>
    <definedName name="_xlnm.Print_Titles" localSheetId="27">'23国资区级收入'!$1:$4</definedName>
    <definedName name="_xlnm.Print_Titles" localSheetId="28">'24国资区级支出'!$1:$4</definedName>
    <definedName name="_xlnm.Print_Titles" localSheetId="29">'25国资转移支付'!$1:$4</definedName>
    <definedName name="_xlnm.Print_Titles" localSheetId="3">'2全区一般支出'!$1:$4</definedName>
    <definedName name="_xlnm.Print_Titles" localSheetId="4">'3区级一般收入'!$1:$4</definedName>
    <definedName name="_xlnm.Print_Titles" localSheetId="5">'4区级一般支出'!$1:$4</definedName>
    <definedName name="_xlnm.Print_Titles" localSheetId="6">'5一般功能明细'!$1:$3</definedName>
    <definedName name="_xlnm.Print_Titles" localSheetId="7">'6一般经济明细'!$1:$3</definedName>
    <definedName name="_xlnm.Print_Titles" localSheetId="8">'7税收返还和转移支付'!$1:$4</definedName>
    <definedName name="_xlnm.Print_Titles" localSheetId="9">'8一般转移支付分地区'!$1:$4</definedName>
    <definedName name="zhe" localSheetId="18">#REF!</definedName>
    <definedName name="zhe" localSheetId="19">#REF!</definedName>
    <definedName name="zhe" localSheetId="27">#REF!</definedName>
    <definedName name="zhe" localSheetId="28">#REF!</definedName>
    <definedName name="zhe" localSheetId="29">#REF!</definedName>
    <definedName name="zhe" localSheetId="6">#REF!</definedName>
    <definedName name="zhe" localSheetId="7">#REF!</definedName>
    <definedName name="zhe" localSheetId="8">#REF!</definedName>
    <definedName name="zhe" localSheetId="9">#REF!</definedName>
    <definedName name="zhe" localSheetId="10">#REF!</definedName>
    <definedName name="zhe" localSheetId="24">#REF!</definedName>
    <definedName name="zhe" localSheetId="21">#REF!</definedName>
    <definedName name="zhe" localSheetId="1">#REF!</definedName>
    <definedName name="zhe" localSheetId="12">#REF!</definedName>
    <definedName name="zhe">#REF!</definedName>
    <definedName name="啊" localSheetId="18">#REF!</definedName>
    <definedName name="啊" localSheetId="19">#REF!</definedName>
    <definedName name="啊" localSheetId="27">#REF!</definedName>
    <definedName name="啊" localSheetId="28">#REF!</definedName>
    <definedName name="啊" localSheetId="29">#REF!</definedName>
    <definedName name="啊" localSheetId="6">#REF!</definedName>
    <definedName name="啊" localSheetId="7">#REF!</definedName>
    <definedName name="啊" localSheetId="8">#REF!</definedName>
    <definedName name="啊" localSheetId="9">#REF!</definedName>
    <definedName name="啊" localSheetId="10">#REF!</definedName>
    <definedName name="啊">#REF!</definedName>
    <definedName name="大调动" localSheetId="18">#REF!</definedName>
    <definedName name="大调动" localSheetId="19">#REF!</definedName>
    <definedName name="大调动" localSheetId="2">#REF!</definedName>
    <definedName name="大调动" localSheetId="27">#REF!</definedName>
    <definedName name="大调动" localSheetId="28">#REF!</definedName>
    <definedName name="大调动" localSheetId="29">#REF!</definedName>
    <definedName name="大调动" localSheetId="4">#REF!</definedName>
    <definedName name="大调动" localSheetId="7">#REF!</definedName>
    <definedName name="大调动" localSheetId="8">#REF!</definedName>
    <definedName name="大调动" localSheetId="9">#REF!</definedName>
    <definedName name="大调动" localSheetId="10">#REF!</definedName>
    <definedName name="大调动">#REF!</definedName>
    <definedName name="鹅eee" localSheetId="18">#REF!</definedName>
    <definedName name="鹅eee" localSheetId="19">#REF!</definedName>
    <definedName name="鹅eee" localSheetId="27">#REF!</definedName>
    <definedName name="鹅eee" localSheetId="28">#REF!</definedName>
    <definedName name="鹅eee" localSheetId="29">#REF!</definedName>
    <definedName name="鹅eee" localSheetId="6">#REF!</definedName>
    <definedName name="鹅eee" localSheetId="7">#REF!</definedName>
    <definedName name="鹅eee" localSheetId="8">#REF!</definedName>
    <definedName name="鹅eee" localSheetId="9">#REF!</definedName>
    <definedName name="鹅eee" localSheetId="10">#REF!</definedName>
    <definedName name="鹅eee">#REF!</definedName>
    <definedName name="饿" localSheetId="18">#REF!</definedName>
    <definedName name="饿" localSheetId="19">#REF!</definedName>
    <definedName name="饿" localSheetId="27">#REF!</definedName>
    <definedName name="饿" localSheetId="28">#REF!</definedName>
    <definedName name="饿" localSheetId="29">#REF!</definedName>
    <definedName name="饿" localSheetId="6">#REF!</definedName>
    <definedName name="饿" localSheetId="7">#REF!</definedName>
    <definedName name="饿" localSheetId="8">#REF!</definedName>
    <definedName name="饿" localSheetId="9">#REF!</definedName>
    <definedName name="饿" localSheetId="10">#REF!</definedName>
    <definedName name="饿" localSheetId="24">#REF!</definedName>
    <definedName name="饿" localSheetId="21">#REF!</definedName>
    <definedName name="饿" localSheetId="1">#REF!</definedName>
    <definedName name="饿" localSheetId="12">#REF!</definedName>
    <definedName name="饿">#REF!</definedName>
    <definedName name="发生地方" localSheetId="19">#REF!</definedName>
    <definedName name="发生地方" localSheetId="27">#REF!</definedName>
    <definedName name="发生地方" localSheetId="28">#REF!</definedName>
    <definedName name="发生地方" localSheetId="9">#REF!</definedName>
    <definedName name="发生地方">#REF!</definedName>
    <definedName name="汇率" localSheetId="18">#REF!</definedName>
    <definedName name="汇率" localSheetId="19">#REF!</definedName>
    <definedName name="汇率" localSheetId="27">#REF!</definedName>
    <definedName name="汇率" localSheetId="28">#REF!</definedName>
    <definedName name="汇率" localSheetId="29">#REF!</definedName>
    <definedName name="汇率" localSheetId="7">#REF!</definedName>
    <definedName name="汇率" localSheetId="8">#REF!</definedName>
    <definedName name="汇率" localSheetId="9">#REF!</definedName>
    <definedName name="汇率" localSheetId="10">#REF!</definedName>
    <definedName name="汇率">#REF!</definedName>
    <definedName name="胶" localSheetId="17">#REF!</definedName>
    <definedName name="胶" localSheetId="18">#REF!</definedName>
    <definedName name="胶" localSheetId="19">#REF!</definedName>
    <definedName name="胶" localSheetId="2">#REF!</definedName>
    <definedName name="胶" localSheetId="27">#REF!</definedName>
    <definedName name="胶" localSheetId="28">#REF!</definedName>
    <definedName name="胶" localSheetId="29">#REF!</definedName>
    <definedName name="胶" localSheetId="4">#REF!</definedName>
    <definedName name="胶" localSheetId="6">#REF!</definedName>
    <definedName name="胶" localSheetId="7">#REF!</definedName>
    <definedName name="胶" localSheetId="8">#REF!</definedName>
    <definedName name="胶" localSheetId="9">#REF!</definedName>
    <definedName name="胶" localSheetId="10">#REF!</definedName>
    <definedName name="胶" localSheetId="24">#REF!</definedName>
    <definedName name="胶" localSheetId="21">#REF!</definedName>
    <definedName name="胶" localSheetId="1">#REF!</definedName>
    <definedName name="胶" localSheetId="12">#REF!</definedName>
    <definedName name="胶">#REF!</definedName>
    <definedName name="结构" localSheetId="18">#REF!</definedName>
    <definedName name="结构" localSheetId="19">#REF!</definedName>
    <definedName name="结构" localSheetId="27">#REF!</definedName>
    <definedName name="结构" localSheetId="28">#REF!</definedName>
    <definedName name="结构" localSheetId="29">#REF!</definedName>
    <definedName name="结构" localSheetId="6">#REF!</definedName>
    <definedName name="结构" localSheetId="7">#REF!</definedName>
    <definedName name="结构" localSheetId="8">#REF!</definedName>
    <definedName name="结构" localSheetId="9">#REF!</definedName>
    <definedName name="结构" localSheetId="10">#REF!</definedName>
    <definedName name="结构" localSheetId="24">#REF!</definedName>
    <definedName name="结构" localSheetId="21">#REF!</definedName>
    <definedName name="结构" localSheetId="1">#REF!</definedName>
    <definedName name="结构" localSheetId="12">#REF!</definedName>
    <definedName name="结构">#REF!</definedName>
    <definedName name="经7" localSheetId="18">#REF!</definedName>
    <definedName name="经7" localSheetId="19">#REF!</definedName>
    <definedName name="经7" localSheetId="2">#REF!</definedName>
    <definedName name="经7" localSheetId="27">#REF!</definedName>
    <definedName name="经7" localSheetId="28">#REF!</definedName>
    <definedName name="经7" localSheetId="29">#REF!</definedName>
    <definedName name="经7" localSheetId="4">#REF!</definedName>
    <definedName name="经7" localSheetId="6">#REF!</definedName>
    <definedName name="经7" localSheetId="7">#REF!</definedName>
    <definedName name="经7" localSheetId="8">#REF!</definedName>
    <definedName name="经7" localSheetId="9">#REF!</definedName>
    <definedName name="经7" localSheetId="10">#REF!</definedName>
    <definedName name="经7" localSheetId="24">#REF!</definedName>
    <definedName name="经7" localSheetId="21">#REF!</definedName>
    <definedName name="经7" localSheetId="1">#REF!</definedName>
    <definedName name="经7" localSheetId="12">#REF!</definedName>
    <definedName name="经7">#REF!</definedName>
    <definedName name="经二7" localSheetId="18">#REF!</definedName>
    <definedName name="经二7" localSheetId="19">#REF!</definedName>
    <definedName name="经二7" localSheetId="2">#REF!</definedName>
    <definedName name="经二7" localSheetId="27">#REF!</definedName>
    <definedName name="经二7" localSheetId="28">#REF!</definedName>
    <definedName name="经二7" localSheetId="29">#REF!</definedName>
    <definedName name="经二7" localSheetId="4">#REF!</definedName>
    <definedName name="经二7" localSheetId="6">#REF!</definedName>
    <definedName name="经二7" localSheetId="7">#REF!</definedName>
    <definedName name="经二7" localSheetId="8">#REF!</definedName>
    <definedName name="经二7" localSheetId="9">#REF!</definedName>
    <definedName name="经二7" localSheetId="10">#REF!</definedName>
    <definedName name="经二7" localSheetId="24">#REF!</definedName>
    <definedName name="经二7" localSheetId="21">#REF!</definedName>
    <definedName name="经二7" localSheetId="1">#REF!</definedName>
    <definedName name="经二7" localSheetId="12">#REF!</definedName>
    <definedName name="经二7">#REF!</definedName>
    <definedName name="经二8" localSheetId="18">#REF!</definedName>
    <definedName name="经二8" localSheetId="19">#REF!</definedName>
    <definedName name="经二8" localSheetId="2">#REF!</definedName>
    <definedName name="经二8" localSheetId="27">#REF!</definedName>
    <definedName name="经二8" localSheetId="28">#REF!</definedName>
    <definedName name="经二8" localSheetId="29">#REF!</definedName>
    <definedName name="经二8" localSheetId="4">#REF!</definedName>
    <definedName name="经二8" localSheetId="6">#REF!</definedName>
    <definedName name="经二8" localSheetId="7">#REF!</definedName>
    <definedName name="经二8" localSheetId="8">#REF!</definedName>
    <definedName name="经二8" localSheetId="9">#REF!</definedName>
    <definedName name="经二8" localSheetId="10">#REF!</definedName>
    <definedName name="经二8" localSheetId="24">#REF!</definedName>
    <definedName name="经二8" localSheetId="21">#REF!</definedName>
    <definedName name="经二8" localSheetId="1">#REF!</definedName>
    <definedName name="经二8" localSheetId="12">#REF!</definedName>
    <definedName name="经二8">#REF!</definedName>
    <definedName name="经一7" localSheetId="18">#REF!</definedName>
    <definedName name="经一7" localSheetId="19">#REF!</definedName>
    <definedName name="经一7" localSheetId="2">#REF!</definedName>
    <definedName name="经一7" localSheetId="27">#REF!</definedName>
    <definedName name="经一7" localSheetId="28">#REF!</definedName>
    <definedName name="经一7" localSheetId="29">#REF!</definedName>
    <definedName name="经一7" localSheetId="4">#REF!</definedName>
    <definedName name="经一7" localSheetId="6">#REF!</definedName>
    <definedName name="经一7" localSheetId="7">#REF!</definedName>
    <definedName name="经一7" localSheetId="8">#REF!</definedName>
    <definedName name="经一7" localSheetId="9">#REF!</definedName>
    <definedName name="经一7" localSheetId="10">#REF!</definedName>
    <definedName name="经一7" localSheetId="24">#REF!</definedName>
    <definedName name="经一7" localSheetId="21">#REF!</definedName>
    <definedName name="经一7" localSheetId="1">#REF!</definedName>
    <definedName name="经一7" localSheetId="12">#REF!</definedName>
    <definedName name="经一7">#REF!</definedName>
    <definedName name="生产列1" localSheetId="18">#REF!</definedName>
    <definedName name="生产列1" localSheetId="19">#REF!</definedName>
    <definedName name="生产列1" localSheetId="27">#REF!</definedName>
    <definedName name="生产列1" localSheetId="28">#REF!</definedName>
    <definedName name="生产列1" localSheetId="29">#REF!</definedName>
    <definedName name="生产列1" localSheetId="7">#REF!</definedName>
    <definedName name="生产列1" localSheetId="8">#REF!</definedName>
    <definedName name="生产列1" localSheetId="9">#REF!</definedName>
    <definedName name="生产列1" localSheetId="10">#REF!</definedName>
    <definedName name="生产列1">#REF!</definedName>
    <definedName name="生产列11" localSheetId="18">#REF!</definedName>
    <definedName name="生产列11" localSheetId="19">#REF!</definedName>
    <definedName name="生产列11" localSheetId="27">#REF!</definedName>
    <definedName name="生产列11" localSheetId="28">#REF!</definedName>
    <definedName name="生产列11" localSheetId="29">#REF!</definedName>
    <definedName name="生产列11" localSheetId="7">#REF!</definedName>
    <definedName name="生产列11" localSheetId="8">#REF!</definedName>
    <definedName name="生产列11" localSheetId="9">#REF!</definedName>
    <definedName name="生产列11" localSheetId="10">#REF!</definedName>
    <definedName name="生产列11">#REF!</definedName>
    <definedName name="生产列15" localSheetId="18">#REF!</definedName>
    <definedName name="生产列15" localSheetId="19">#REF!</definedName>
    <definedName name="生产列15" localSheetId="27">#REF!</definedName>
    <definedName name="生产列15" localSheetId="28">#REF!</definedName>
    <definedName name="生产列15" localSheetId="29">#REF!</definedName>
    <definedName name="生产列15" localSheetId="7">#REF!</definedName>
    <definedName name="生产列15" localSheetId="8">#REF!</definedName>
    <definedName name="生产列15" localSheetId="9">#REF!</definedName>
    <definedName name="生产列15" localSheetId="10">#REF!</definedName>
    <definedName name="生产列15">#REF!</definedName>
    <definedName name="生产列16" localSheetId="18">#REF!</definedName>
    <definedName name="生产列16" localSheetId="19">#REF!</definedName>
    <definedName name="生产列16" localSheetId="27">#REF!</definedName>
    <definedName name="生产列16" localSheetId="28">#REF!</definedName>
    <definedName name="生产列16" localSheetId="29">#REF!</definedName>
    <definedName name="生产列16" localSheetId="7">#REF!</definedName>
    <definedName name="生产列16" localSheetId="8">#REF!</definedName>
    <definedName name="生产列16" localSheetId="9">#REF!</definedName>
    <definedName name="生产列16" localSheetId="10">#REF!</definedName>
    <definedName name="生产列16">#REF!</definedName>
    <definedName name="生产列17" localSheetId="18">#REF!</definedName>
    <definedName name="生产列17" localSheetId="19">#REF!</definedName>
    <definedName name="生产列17" localSheetId="27">#REF!</definedName>
    <definedName name="生产列17" localSheetId="28">#REF!</definedName>
    <definedName name="生产列17" localSheetId="29">#REF!</definedName>
    <definedName name="生产列17" localSheetId="7">#REF!</definedName>
    <definedName name="生产列17" localSheetId="8">#REF!</definedName>
    <definedName name="生产列17" localSheetId="9">#REF!</definedName>
    <definedName name="生产列17" localSheetId="10">#REF!</definedName>
    <definedName name="生产列17">#REF!</definedName>
    <definedName name="生产列19" localSheetId="18">#REF!</definedName>
    <definedName name="生产列19" localSheetId="19">#REF!</definedName>
    <definedName name="生产列19" localSheetId="27">#REF!</definedName>
    <definedName name="生产列19" localSheetId="28">#REF!</definedName>
    <definedName name="生产列19" localSheetId="29">#REF!</definedName>
    <definedName name="生产列19" localSheetId="7">#REF!</definedName>
    <definedName name="生产列19" localSheetId="8">#REF!</definedName>
    <definedName name="生产列19" localSheetId="9">#REF!</definedName>
    <definedName name="生产列19" localSheetId="10">#REF!</definedName>
    <definedName name="生产列19">#REF!</definedName>
    <definedName name="生产列2" localSheetId="18">#REF!</definedName>
    <definedName name="生产列2" localSheetId="19">#REF!</definedName>
    <definedName name="生产列2" localSheetId="27">#REF!</definedName>
    <definedName name="生产列2" localSheetId="28">#REF!</definedName>
    <definedName name="生产列2" localSheetId="29">#REF!</definedName>
    <definedName name="生产列2" localSheetId="7">#REF!</definedName>
    <definedName name="生产列2" localSheetId="8">#REF!</definedName>
    <definedName name="生产列2" localSheetId="9">#REF!</definedName>
    <definedName name="生产列2" localSheetId="10">#REF!</definedName>
    <definedName name="生产列2">#REF!</definedName>
    <definedName name="生产列20" localSheetId="18">#REF!</definedName>
    <definedName name="生产列20" localSheetId="19">#REF!</definedName>
    <definedName name="生产列20" localSheetId="27">#REF!</definedName>
    <definedName name="生产列20" localSheetId="28">#REF!</definedName>
    <definedName name="生产列20" localSheetId="29">#REF!</definedName>
    <definedName name="生产列20" localSheetId="7">#REF!</definedName>
    <definedName name="生产列20" localSheetId="8">#REF!</definedName>
    <definedName name="生产列20" localSheetId="9">#REF!</definedName>
    <definedName name="生产列20" localSheetId="10">#REF!</definedName>
    <definedName name="生产列20">#REF!</definedName>
    <definedName name="生产列3" localSheetId="18">#REF!</definedName>
    <definedName name="生产列3" localSheetId="19">#REF!</definedName>
    <definedName name="生产列3" localSheetId="27">#REF!</definedName>
    <definedName name="生产列3" localSheetId="28">#REF!</definedName>
    <definedName name="生产列3" localSheetId="29">#REF!</definedName>
    <definedName name="生产列3" localSheetId="7">#REF!</definedName>
    <definedName name="生产列3" localSheetId="8">#REF!</definedName>
    <definedName name="生产列3" localSheetId="9">#REF!</definedName>
    <definedName name="生产列3" localSheetId="10">#REF!</definedName>
    <definedName name="生产列3">#REF!</definedName>
    <definedName name="生产列4" localSheetId="18">#REF!</definedName>
    <definedName name="生产列4" localSheetId="19">#REF!</definedName>
    <definedName name="生产列4" localSheetId="27">#REF!</definedName>
    <definedName name="生产列4" localSheetId="28">#REF!</definedName>
    <definedName name="生产列4" localSheetId="29">#REF!</definedName>
    <definedName name="生产列4" localSheetId="7">#REF!</definedName>
    <definedName name="生产列4" localSheetId="8">#REF!</definedName>
    <definedName name="生产列4" localSheetId="9">#REF!</definedName>
    <definedName name="生产列4" localSheetId="10">#REF!</definedName>
    <definedName name="生产列4">#REF!</definedName>
    <definedName name="生产列5" localSheetId="18">#REF!</definedName>
    <definedName name="生产列5" localSheetId="19">#REF!</definedName>
    <definedName name="生产列5" localSheetId="27">#REF!</definedName>
    <definedName name="生产列5" localSheetId="28">#REF!</definedName>
    <definedName name="生产列5" localSheetId="29">#REF!</definedName>
    <definedName name="生产列5" localSheetId="7">#REF!</definedName>
    <definedName name="生产列5" localSheetId="8">#REF!</definedName>
    <definedName name="生产列5" localSheetId="9">#REF!</definedName>
    <definedName name="生产列5" localSheetId="10">#REF!</definedName>
    <definedName name="生产列5">#REF!</definedName>
    <definedName name="生产列6" localSheetId="18">#REF!</definedName>
    <definedName name="生产列6" localSheetId="19">#REF!</definedName>
    <definedName name="生产列6" localSheetId="27">#REF!</definedName>
    <definedName name="生产列6" localSheetId="28">#REF!</definedName>
    <definedName name="生产列6" localSheetId="29">#REF!</definedName>
    <definedName name="生产列6" localSheetId="7">#REF!</definedName>
    <definedName name="生产列6" localSheetId="8">#REF!</definedName>
    <definedName name="生产列6" localSheetId="9">#REF!</definedName>
    <definedName name="生产列6" localSheetId="10">#REF!</definedName>
    <definedName name="生产列6">#REF!</definedName>
    <definedName name="生产列7" localSheetId="18">#REF!</definedName>
    <definedName name="生产列7" localSheetId="19">#REF!</definedName>
    <definedName name="生产列7" localSheetId="27">#REF!</definedName>
    <definedName name="生产列7" localSheetId="28">#REF!</definedName>
    <definedName name="生产列7" localSheetId="29">#REF!</definedName>
    <definedName name="生产列7" localSheetId="7">#REF!</definedName>
    <definedName name="生产列7" localSheetId="8">#REF!</definedName>
    <definedName name="生产列7" localSheetId="9">#REF!</definedName>
    <definedName name="生产列7" localSheetId="10">#REF!</definedName>
    <definedName name="生产列7">#REF!</definedName>
    <definedName name="生产列8" localSheetId="18">#REF!</definedName>
    <definedName name="生产列8" localSheetId="19">#REF!</definedName>
    <definedName name="生产列8" localSheetId="27">#REF!</definedName>
    <definedName name="生产列8" localSheetId="28">#REF!</definedName>
    <definedName name="生产列8" localSheetId="29">#REF!</definedName>
    <definedName name="生产列8" localSheetId="7">#REF!</definedName>
    <definedName name="生产列8" localSheetId="8">#REF!</definedName>
    <definedName name="生产列8" localSheetId="9">#REF!</definedName>
    <definedName name="生产列8" localSheetId="10">#REF!</definedName>
    <definedName name="生产列8">#REF!</definedName>
    <definedName name="生产列9" localSheetId="18">#REF!</definedName>
    <definedName name="生产列9" localSheetId="19">#REF!</definedName>
    <definedName name="生产列9" localSheetId="27">#REF!</definedName>
    <definedName name="生产列9" localSheetId="28">#REF!</definedName>
    <definedName name="生产列9" localSheetId="29">#REF!</definedName>
    <definedName name="生产列9" localSheetId="7">#REF!</definedName>
    <definedName name="生产列9" localSheetId="8">#REF!</definedName>
    <definedName name="生产列9" localSheetId="9">#REF!</definedName>
    <definedName name="生产列9" localSheetId="10">#REF!</definedName>
    <definedName name="生产列9">#REF!</definedName>
    <definedName name="生产期" localSheetId="18">#REF!</definedName>
    <definedName name="生产期" localSheetId="19">#REF!</definedName>
    <definedName name="生产期" localSheetId="27">#REF!</definedName>
    <definedName name="生产期" localSheetId="28">#REF!</definedName>
    <definedName name="生产期" localSheetId="29">#REF!</definedName>
    <definedName name="生产期" localSheetId="7">#REF!</definedName>
    <definedName name="生产期" localSheetId="8">#REF!</definedName>
    <definedName name="生产期" localSheetId="9">#REF!</definedName>
    <definedName name="生产期" localSheetId="10">#REF!</definedName>
    <definedName name="生产期">#REF!</definedName>
    <definedName name="生产期1" localSheetId="18">#REF!</definedName>
    <definedName name="生产期1" localSheetId="19">#REF!</definedName>
    <definedName name="生产期1" localSheetId="27">#REF!</definedName>
    <definedName name="生产期1" localSheetId="28">#REF!</definedName>
    <definedName name="生产期1" localSheetId="29">#REF!</definedName>
    <definedName name="生产期1" localSheetId="7">#REF!</definedName>
    <definedName name="生产期1" localSheetId="8">#REF!</definedName>
    <definedName name="生产期1" localSheetId="9">#REF!</definedName>
    <definedName name="生产期1" localSheetId="10">#REF!</definedName>
    <definedName name="生产期1">#REF!</definedName>
    <definedName name="生产期11" localSheetId="18">#REF!</definedName>
    <definedName name="生产期11" localSheetId="19">#REF!</definedName>
    <definedName name="生产期11" localSheetId="27">#REF!</definedName>
    <definedName name="生产期11" localSheetId="28">#REF!</definedName>
    <definedName name="生产期11" localSheetId="29">#REF!</definedName>
    <definedName name="生产期11" localSheetId="7">#REF!</definedName>
    <definedName name="生产期11" localSheetId="8">#REF!</definedName>
    <definedName name="生产期11" localSheetId="9">#REF!</definedName>
    <definedName name="生产期11" localSheetId="10">#REF!</definedName>
    <definedName name="生产期11">#REF!</definedName>
    <definedName name="生产期15" localSheetId="18">#REF!</definedName>
    <definedName name="生产期15" localSheetId="19">#REF!</definedName>
    <definedName name="生产期15" localSheetId="27">#REF!</definedName>
    <definedName name="生产期15" localSheetId="28">#REF!</definedName>
    <definedName name="生产期15" localSheetId="29">#REF!</definedName>
    <definedName name="生产期15" localSheetId="7">#REF!</definedName>
    <definedName name="生产期15" localSheetId="8">#REF!</definedName>
    <definedName name="生产期15" localSheetId="9">#REF!</definedName>
    <definedName name="生产期15" localSheetId="10">#REF!</definedName>
    <definedName name="生产期15">#REF!</definedName>
    <definedName name="生产期16" localSheetId="18">#REF!</definedName>
    <definedName name="生产期16" localSheetId="19">#REF!</definedName>
    <definedName name="生产期16" localSheetId="27">#REF!</definedName>
    <definedName name="生产期16" localSheetId="28">#REF!</definedName>
    <definedName name="生产期16" localSheetId="29">#REF!</definedName>
    <definedName name="生产期16" localSheetId="7">#REF!</definedName>
    <definedName name="生产期16" localSheetId="8">#REF!</definedName>
    <definedName name="生产期16" localSheetId="9">#REF!</definedName>
    <definedName name="生产期16" localSheetId="10">#REF!</definedName>
    <definedName name="生产期16">#REF!</definedName>
    <definedName name="生产期17" localSheetId="18">#REF!</definedName>
    <definedName name="生产期17" localSheetId="19">#REF!</definedName>
    <definedName name="生产期17" localSheetId="27">#REF!</definedName>
    <definedName name="生产期17" localSheetId="28">#REF!</definedName>
    <definedName name="生产期17" localSheetId="29">#REF!</definedName>
    <definedName name="生产期17" localSheetId="7">#REF!</definedName>
    <definedName name="生产期17" localSheetId="8">#REF!</definedName>
    <definedName name="生产期17" localSheetId="9">#REF!</definedName>
    <definedName name="生产期17" localSheetId="10">#REF!</definedName>
    <definedName name="生产期17">#REF!</definedName>
    <definedName name="生产期19" localSheetId="18">#REF!</definedName>
    <definedName name="生产期19" localSheetId="19">#REF!</definedName>
    <definedName name="生产期19" localSheetId="27">#REF!</definedName>
    <definedName name="生产期19" localSheetId="28">#REF!</definedName>
    <definedName name="生产期19" localSheetId="29">#REF!</definedName>
    <definedName name="生产期19" localSheetId="7">#REF!</definedName>
    <definedName name="生产期19" localSheetId="8">#REF!</definedName>
    <definedName name="生产期19" localSheetId="9">#REF!</definedName>
    <definedName name="生产期19" localSheetId="10">#REF!</definedName>
    <definedName name="生产期19">#REF!</definedName>
    <definedName name="生产期2" localSheetId="18">#REF!</definedName>
    <definedName name="生产期2" localSheetId="19">#REF!</definedName>
    <definedName name="生产期2" localSheetId="27">#REF!</definedName>
    <definedName name="生产期2" localSheetId="28">#REF!</definedName>
    <definedName name="生产期2" localSheetId="29">#REF!</definedName>
    <definedName name="生产期2" localSheetId="7">#REF!</definedName>
    <definedName name="生产期2" localSheetId="8">#REF!</definedName>
    <definedName name="生产期2" localSheetId="9">#REF!</definedName>
    <definedName name="生产期2" localSheetId="10">#REF!</definedName>
    <definedName name="生产期2">#REF!</definedName>
    <definedName name="生产期20" localSheetId="18">#REF!</definedName>
    <definedName name="生产期20" localSheetId="19">#REF!</definedName>
    <definedName name="生产期20" localSheetId="27">#REF!</definedName>
    <definedName name="生产期20" localSheetId="28">#REF!</definedName>
    <definedName name="生产期20" localSheetId="29">#REF!</definedName>
    <definedName name="生产期20" localSheetId="7">#REF!</definedName>
    <definedName name="生产期20" localSheetId="8">#REF!</definedName>
    <definedName name="生产期20" localSheetId="9">#REF!</definedName>
    <definedName name="生产期20" localSheetId="10">#REF!</definedName>
    <definedName name="生产期20">#REF!</definedName>
    <definedName name="生产期3" localSheetId="18">#REF!</definedName>
    <definedName name="生产期3" localSheetId="19">#REF!</definedName>
    <definedName name="生产期3" localSheetId="27">#REF!</definedName>
    <definedName name="生产期3" localSheetId="28">#REF!</definedName>
    <definedName name="生产期3" localSheetId="29">#REF!</definedName>
    <definedName name="生产期3" localSheetId="7">#REF!</definedName>
    <definedName name="生产期3" localSheetId="8">#REF!</definedName>
    <definedName name="生产期3" localSheetId="9">#REF!</definedName>
    <definedName name="生产期3" localSheetId="10">#REF!</definedName>
    <definedName name="生产期3">#REF!</definedName>
    <definedName name="生产期4" localSheetId="18">#REF!</definedName>
    <definedName name="生产期4" localSheetId="19">#REF!</definedName>
    <definedName name="生产期4" localSheetId="27">#REF!</definedName>
    <definedName name="生产期4" localSheetId="28">#REF!</definedName>
    <definedName name="生产期4" localSheetId="29">#REF!</definedName>
    <definedName name="生产期4" localSheetId="7">#REF!</definedName>
    <definedName name="生产期4" localSheetId="8">#REF!</definedName>
    <definedName name="生产期4" localSheetId="9">#REF!</definedName>
    <definedName name="生产期4" localSheetId="10">#REF!</definedName>
    <definedName name="生产期4">#REF!</definedName>
    <definedName name="生产期5" localSheetId="17">#REF!</definedName>
    <definedName name="生产期5" localSheetId="18">#REF!</definedName>
    <definedName name="生产期5" localSheetId="19">#REF!</definedName>
    <definedName name="生产期5" localSheetId="27">#REF!</definedName>
    <definedName name="生产期5" localSheetId="28">#REF!</definedName>
    <definedName name="生产期5" localSheetId="29">#REF!</definedName>
    <definedName name="生产期5" localSheetId="6">#REF!</definedName>
    <definedName name="生产期5" localSheetId="7">#REF!</definedName>
    <definedName name="生产期5" localSheetId="8">#REF!</definedName>
    <definedName name="生产期5" localSheetId="9">#REF!</definedName>
    <definedName name="生产期5" localSheetId="10">#REF!</definedName>
    <definedName name="生产期5" localSheetId="1">#REF!</definedName>
    <definedName name="生产期5" localSheetId="12">#REF!</definedName>
    <definedName name="生产期5">#REF!</definedName>
    <definedName name="生产期6" localSheetId="18">#REF!</definedName>
    <definedName name="生产期6" localSheetId="19">#REF!</definedName>
    <definedName name="生产期6" localSheetId="27">#REF!</definedName>
    <definedName name="生产期6" localSheetId="28">#REF!</definedName>
    <definedName name="生产期6" localSheetId="29">#REF!</definedName>
    <definedName name="生产期6" localSheetId="7">#REF!</definedName>
    <definedName name="生产期6" localSheetId="8">#REF!</definedName>
    <definedName name="生产期6" localSheetId="9">#REF!</definedName>
    <definedName name="生产期6" localSheetId="10">#REF!</definedName>
    <definedName name="生产期6">#REF!</definedName>
    <definedName name="生产期7" localSheetId="18">#REF!</definedName>
    <definedName name="生产期7" localSheetId="19">#REF!</definedName>
    <definedName name="生产期7" localSheetId="27">#REF!</definedName>
    <definedName name="生产期7" localSheetId="28">#REF!</definedName>
    <definedName name="生产期7" localSheetId="29">#REF!</definedName>
    <definedName name="生产期7" localSheetId="7">#REF!</definedName>
    <definedName name="生产期7" localSheetId="8">#REF!</definedName>
    <definedName name="生产期7" localSheetId="9">#REF!</definedName>
    <definedName name="生产期7" localSheetId="10">#REF!</definedName>
    <definedName name="生产期7">#REF!</definedName>
    <definedName name="生产期8" localSheetId="18">#REF!</definedName>
    <definedName name="生产期8" localSheetId="19">#REF!</definedName>
    <definedName name="生产期8" localSheetId="27">#REF!</definedName>
    <definedName name="生产期8" localSheetId="28">#REF!</definedName>
    <definedName name="生产期8" localSheetId="29">#REF!</definedName>
    <definedName name="生产期8" localSheetId="7">#REF!</definedName>
    <definedName name="生产期8" localSheetId="8">#REF!</definedName>
    <definedName name="生产期8" localSheetId="9">#REF!</definedName>
    <definedName name="生产期8" localSheetId="10">#REF!</definedName>
    <definedName name="生产期8">#REF!</definedName>
    <definedName name="生产期9" localSheetId="18">#REF!</definedName>
    <definedName name="生产期9" localSheetId="19">#REF!</definedName>
    <definedName name="生产期9" localSheetId="27">#REF!</definedName>
    <definedName name="生产期9" localSheetId="28">#REF!</definedName>
    <definedName name="生产期9" localSheetId="29">#REF!</definedName>
    <definedName name="生产期9" localSheetId="7">#REF!</definedName>
    <definedName name="生产期9" localSheetId="8">#REF!</definedName>
    <definedName name="生产期9" localSheetId="9">#REF!</definedName>
    <definedName name="生产期9" localSheetId="10">#REF!</definedName>
    <definedName name="生产期9">#REF!</definedName>
    <definedName name="是" localSheetId="18">#REF!</definedName>
    <definedName name="是" localSheetId="19">#REF!</definedName>
    <definedName name="是" localSheetId="27">#REF!</definedName>
    <definedName name="是" localSheetId="28">#REF!</definedName>
    <definedName name="是" localSheetId="29">#REF!</definedName>
    <definedName name="是" localSheetId="6">#REF!</definedName>
    <definedName name="是" localSheetId="7">#REF!</definedName>
    <definedName name="是" localSheetId="8">#REF!</definedName>
    <definedName name="是" localSheetId="9">#REF!</definedName>
    <definedName name="是" localSheetId="10">#REF!</definedName>
    <definedName name="是" localSheetId="24">#REF!</definedName>
    <definedName name="是" localSheetId="21">#REF!</definedName>
    <definedName name="是" localSheetId="1">#REF!</definedName>
    <definedName name="是" localSheetId="12">#REF!</definedName>
    <definedName name="是">#REF!</definedName>
    <definedName name="脱钩" localSheetId="17">#REF!</definedName>
    <definedName name="脱钩" localSheetId="18">#REF!</definedName>
    <definedName name="脱钩" localSheetId="19">#REF!</definedName>
    <definedName name="脱钩" localSheetId="27">#REF!</definedName>
    <definedName name="脱钩" localSheetId="28">#REF!</definedName>
    <definedName name="脱钩" localSheetId="29">#REF!</definedName>
    <definedName name="脱钩" localSheetId="6">#REF!</definedName>
    <definedName name="脱钩" localSheetId="7">#REF!</definedName>
    <definedName name="脱钩" localSheetId="8">#REF!</definedName>
    <definedName name="脱钩" localSheetId="9">#REF!</definedName>
    <definedName name="脱钩" localSheetId="10">#REF!</definedName>
    <definedName name="脱钩" localSheetId="24">#REF!</definedName>
    <definedName name="脱钩" localSheetId="21">#REF!</definedName>
    <definedName name="脱钩" localSheetId="1">#REF!</definedName>
    <definedName name="脱钩" localSheetId="12">#REF!</definedName>
    <definedName name="脱钩">#REF!</definedName>
    <definedName name="先征后返徐2" localSheetId="18">#REF!</definedName>
    <definedName name="先征后返徐2" localSheetId="19">#REF!</definedName>
    <definedName name="先征后返徐2" localSheetId="27">#REF!</definedName>
    <definedName name="先征后返徐2" localSheetId="28">#REF!</definedName>
    <definedName name="先征后返徐2" localSheetId="29">#REF!</definedName>
    <definedName name="先征后返徐2" localSheetId="6">#REF!</definedName>
    <definedName name="先征后返徐2" localSheetId="7">#REF!</definedName>
    <definedName name="先征后返徐2" localSheetId="8">#REF!</definedName>
    <definedName name="先征后返徐2" localSheetId="9">#REF!</definedName>
    <definedName name="先征后返徐2" localSheetId="10">#REF!</definedName>
    <definedName name="先征后返徐2" localSheetId="24">#REF!</definedName>
    <definedName name="先征后返徐2" localSheetId="21">#REF!</definedName>
    <definedName name="先征后返徐2" localSheetId="1">#REF!</definedName>
    <definedName name="先征后返徐2" localSheetId="12">#REF!</definedName>
    <definedName name="先征后返徐2">#REF!</definedName>
    <definedName name="预备费分项目" localSheetId="18">#REF!</definedName>
    <definedName name="预备费分项目" localSheetId="19">#REF!</definedName>
    <definedName name="预备费分项目" localSheetId="27">#REF!</definedName>
    <definedName name="预备费分项目" localSheetId="28">#REF!</definedName>
    <definedName name="预备费分项目" localSheetId="29">#REF!</definedName>
    <definedName name="预备费分项目" localSheetId="6">#REF!</definedName>
    <definedName name="预备费分项目" localSheetId="7">#REF!</definedName>
    <definedName name="预备费分项目" localSheetId="8">#REF!</definedName>
    <definedName name="预备费分项目" localSheetId="9">#REF!</definedName>
    <definedName name="预备费分项目" localSheetId="10">#REF!</definedName>
    <definedName name="预备费分项目" localSheetId="24">#REF!</definedName>
    <definedName name="预备费分项目" localSheetId="21">#REF!</definedName>
    <definedName name="预备费分项目" localSheetId="1">#REF!</definedName>
    <definedName name="预备费分项目" localSheetId="12">#REF!</definedName>
    <definedName name="预备费分项目">#REF!</definedName>
    <definedName name="综合" localSheetId="18">#REF!</definedName>
    <definedName name="综合" localSheetId="19">#REF!</definedName>
    <definedName name="综合" localSheetId="27">#REF!</definedName>
    <definedName name="综合" localSheetId="28">#REF!</definedName>
    <definedName name="综合" localSheetId="29">#REF!</definedName>
    <definedName name="综合" localSheetId="7">#REF!</definedName>
    <definedName name="综合" localSheetId="8">#REF!</definedName>
    <definedName name="综合" localSheetId="9">#REF!</definedName>
    <definedName name="综合" localSheetId="10">#REF!</definedName>
    <definedName name="综合">#REF!</definedName>
    <definedName name="综核" localSheetId="18">#REF!</definedName>
    <definedName name="综核" localSheetId="19">#REF!</definedName>
    <definedName name="综核" localSheetId="27">#REF!</definedName>
    <definedName name="综核" localSheetId="28">#REF!</definedName>
    <definedName name="综核" localSheetId="29">#REF!</definedName>
    <definedName name="综核" localSheetId="7">#REF!</definedName>
    <definedName name="综核" localSheetId="8">#REF!</definedName>
    <definedName name="综核" localSheetId="9">#REF!</definedName>
    <definedName name="综核" localSheetId="10">#REF!</definedName>
    <definedName name="综核">#REF!</definedName>
    <definedName name="전" localSheetId="17">#REF!</definedName>
    <definedName name="전" localSheetId="18">#REF!</definedName>
    <definedName name="전" localSheetId="19">#REF!</definedName>
    <definedName name="전" localSheetId="27">#REF!</definedName>
    <definedName name="전" localSheetId="28">#REF!</definedName>
    <definedName name="전" localSheetId="29">#REF!</definedName>
    <definedName name="전" localSheetId="6">#REF!</definedName>
    <definedName name="전" localSheetId="7">#REF!</definedName>
    <definedName name="전" localSheetId="8">#REF!</definedName>
    <definedName name="전" localSheetId="9">#REF!</definedName>
    <definedName name="전" localSheetId="10">#REF!</definedName>
    <definedName name="전" localSheetId="24">#REF!</definedName>
    <definedName name="전" localSheetId="21">#REF!</definedName>
    <definedName name="전" localSheetId="1">#REF!</definedName>
    <definedName name="전" localSheetId="12">#REF!</definedName>
    <definedName name="전">#REF!</definedName>
    <definedName name="주택사업본부" localSheetId="17">#REF!</definedName>
    <definedName name="주택사업본부" localSheetId="18">#REF!</definedName>
    <definedName name="주택사업본부" localSheetId="19">#REF!</definedName>
    <definedName name="주택사업본부" localSheetId="27">#REF!</definedName>
    <definedName name="주택사업본부" localSheetId="28">#REF!</definedName>
    <definedName name="주택사업본부" localSheetId="29">#REF!</definedName>
    <definedName name="주택사업본부" localSheetId="6">#REF!</definedName>
    <definedName name="주택사업본부" localSheetId="7">#REF!</definedName>
    <definedName name="주택사업본부" localSheetId="8">#REF!</definedName>
    <definedName name="주택사업본부" localSheetId="9">#REF!</definedName>
    <definedName name="주택사업본부" localSheetId="10">#REF!</definedName>
    <definedName name="주택사업본부" localSheetId="24">#REF!</definedName>
    <definedName name="주택사업본부" localSheetId="21">#REF!</definedName>
    <definedName name="주택사업본부" localSheetId="1">#REF!</definedName>
    <definedName name="주택사업본부" localSheetId="12">#REF!</definedName>
    <definedName name="주택사업본부">#REF!</definedName>
    <definedName name="철구사업본부" localSheetId="17">#REF!</definedName>
    <definedName name="철구사업본부" localSheetId="18">#REF!</definedName>
    <definedName name="철구사업본부" localSheetId="19">#REF!</definedName>
    <definedName name="철구사업본부" localSheetId="27">#REF!</definedName>
    <definedName name="철구사업본부" localSheetId="28">#REF!</definedName>
    <definedName name="철구사업본부" localSheetId="29">#REF!</definedName>
    <definedName name="철구사업본부" localSheetId="6">#REF!</definedName>
    <definedName name="철구사업본부" localSheetId="7">#REF!</definedName>
    <definedName name="철구사업본부" localSheetId="8">#REF!</definedName>
    <definedName name="철구사업본부" localSheetId="9">#REF!</definedName>
    <definedName name="철구사업본부" localSheetId="10">#REF!</definedName>
    <definedName name="철구사업본부" localSheetId="24">#REF!</definedName>
    <definedName name="철구사업본부" localSheetId="21">#REF!</definedName>
    <definedName name="철구사업본부" localSheetId="1">#REF!</definedName>
    <definedName name="철구사업본부" localSheetId="12">#REF!</definedName>
    <definedName name="철구사업본부">#REF!</definedName>
    <definedName name="CRITERIA" localSheetId="6">'5一般功能明细'!#REF!</definedName>
    <definedName name="_xlnm._FilterDatabase" localSheetId="7" hidden="1">'6一般经济明细'!$A$3:$E$68</definedName>
  </definedNames>
  <calcPr fullCalcOnLoad="1"/>
</workbook>
</file>

<file path=xl/sharedStrings.xml><?xml version="1.0" encoding="utf-8"?>
<sst xmlns="http://schemas.openxmlformats.org/spreadsheetml/2006/main" count="1976" uniqueCount="1361">
  <si>
    <r>
      <t>和平区201</t>
    </r>
    <r>
      <rPr>
        <sz val="28"/>
        <rFont val="华文中宋"/>
        <family val="0"/>
      </rPr>
      <t>9</t>
    </r>
    <r>
      <rPr>
        <sz val="28"/>
        <rFont val="华文中宋"/>
        <family val="0"/>
      </rPr>
      <t>年政府决算公开</t>
    </r>
  </si>
  <si>
    <t>一般公共预算</t>
  </si>
  <si>
    <t>全区2019年一般公共收入决算表</t>
  </si>
  <si>
    <t>单位：万元</t>
  </si>
  <si>
    <t>项           目</t>
  </si>
  <si>
    <t>预   算</t>
  </si>
  <si>
    <t>调整预算</t>
  </si>
  <si>
    <t>决   算</t>
  </si>
  <si>
    <t>决算为调
整预算％</t>
  </si>
  <si>
    <t>决算为上年
年决算％</t>
  </si>
  <si>
    <t>一 般 公 共 收 入 合 计</t>
  </si>
  <si>
    <t>一、税收收入</t>
  </si>
  <si>
    <t>增值税</t>
  </si>
  <si>
    <t>企业所得税</t>
  </si>
  <si>
    <t>个人所得税</t>
  </si>
  <si>
    <t>资源税</t>
  </si>
  <si>
    <t>城市维护建设税</t>
  </si>
  <si>
    <t>房产税</t>
  </si>
  <si>
    <t>印花税</t>
  </si>
  <si>
    <t>城镇土地使用税</t>
  </si>
  <si>
    <t>土地增值税</t>
  </si>
  <si>
    <t>车船税</t>
  </si>
  <si>
    <t>耕地占用税</t>
  </si>
  <si>
    <t>契税</t>
  </si>
  <si>
    <t>环境保护税</t>
  </si>
  <si>
    <t>其他税收收入</t>
  </si>
  <si>
    <t>二、非税收入</t>
  </si>
  <si>
    <t>专项收入</t>
  </si>
  <si>
    <t>行政事业性收费收入</t>
  </si>
  <si>
    <t>罚没收入</t>
  </si>
  <si>
    <t>国有资本经营收入</t>
  </si>
  <si>
    <t>国有资源（资产）有偿使用收入</t>
  </si>
  <si>
    <t>政府住房基金收入</t>
  </si>
  <si>
    <t>其他收入</t>
  </si>
  <si>
    <t>加：市级税收返还收入</t>
  </si>
  <si>
    <r>
      <t xml:space="preserve"> </t>
    </r>
    <r>
      <rPr>
        <sz val="12"/>
        <rFont val="宋体"/>
        <family val="0"/>
      </rPr>
      <t xml:space="preserve">   市级</t>
    </r>
    <r>
      <rPr>
        <sz val="12"/>
        <rFont val="宋体"/>
        <family val="0"/>
      </rPr>
      <t>转移支付收入</t>
    </r>
  </si>
  <si>
    <r>
      <t xml:space="preserve"> </t>
    </r>
    <r>
      <rPr>
        <sz val="12"/>
        <rFont val="宋体"/>
        <family val="0"/>
      </rPr>
      <t xml:space="preserve">   上</t>
    </r>
    <r>
      <rPr>
        <sz val="12"/>
        <rFont val="宋体"/>
        <family val="0"/>
      </rPr>
      <t>年结余收入</t>
    </r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</si>
  <si>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调入调出资金等</t>
    </r>
  </si>
  <si>
    <r>
      <t xml:space="preserve"> </t>
    </r>
    <r>
      <rPr>
        <sz val="12"/>
        <rFont val="宋体"/>
        <family val="0"/>
      </rPr>
      <t xml:space="preserve">   一般债务转贷收入</t>
    </r>
  </si>
  <si>
    <t>一 般 公 共 收 入 总 计</t>
  </si>
  <si>
    <t>全区2019年一般公共支出决算表</t>
  </si>
  <si>
    <t>决算为调整预算％</t>
  </si>
  <si>
    <r>
      <t>决算为上</t>
    </r>
    <r>
      <rPr>
        <sz val="12"/>
        <rFont val="黑体"/>
        <family val="3"/>
      </rPr>
      <t>年决算％</t>
    </r>
  </si>
  <si>
    <t>一 般 公 共 支 出 合 计</t>
  </si>
  <si>
    <t>一般公共服务支出</t>
  </si>
  <si>
    <t>国防支出</t>
  </si>
  <si>
    <t>公共安全支出</t>
  </si>
  <si>
    <t>教育支出</t>
  </si>
  <si>
    <t>科学技术支出</t>
  </si>
  <si>
    <t>文化旅游体育与传媒支出</t>
  </si>
  <si>
    <t>社会保障和就业支出</t>
  </si>
  <si>
    <t>卫生健康支出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</si>
  <si>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</si>
  <si>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</si>
  <si>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</si>
  <si>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</si>
  <si>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</si>
  <si>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</si>
  <si>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</si>
  <si>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</si>
  <si>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</si>
  <si>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</si>
  <si>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</si>
  <si>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</si>
  <si>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</si>
  <si>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</si>
  <si>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债务付息支出</t>
  </si>
  <si>
    <t>减：一般公共支出</t>
  </si>
  <si>
    <t>一 般 公 共 结 余</t>
  </si>
  <si>
    <t>结转项目资金</t>
  </si>
  <si>
    <t>区级2019年一般公共收入决算表</t>
  </si>
  <si>
    <t xml:space="preserve">    市级转移支付收入</t>
  </si>
  <si>
    <r>
      <t xml:space="preserve"> </t>
    </r>
    <r>
      <rPr>
        <sz val="12"/>
        <rFont val="宋体"/>
        <family val="0"/>
      </rPr>
      <t xml:space="preserve">   上年结余收入</t>
    </r>
  </si>
  <si>
    <t xml:space="preserve">    调入调出资金等</t>
  </si>
  <si>
    <r>
      <t>减：区对街/乡</t>
    </r>
    <r>
      <rPr>
        <sz val="12"/>
        <rFont val="宋体"/>
        <family val="0"/>
      </rPr>
      <t>/镇</t>
    </r>
    <r>
      <rPr>
        <sz val="12"/>
        <rFont val="宋体"/>
        <family val="0"/>
      </rPr>
      <t>税收返还和转移支付</t>
    </r>
  </si>
  <si>
    <t>区级2019年一般公共支出决算表</t>
  </si>
  <si>
    <t>区级2019年一般公共支出决算功能分类明细表</t>
  </si>
  <si>
    <t>项        目</t>
  </si>
  <si>
    <t xml:space="preserve">  人大事务</t>
  </si>
  <si>
    <t xml:space="preserve">    行政运行</t>
  </si>
  <si>
    <t xml:space="preserve">    一般行政管理事务</t>
  </si>
  <si>
    <t xml:space="preserve">    机关服务</t>
  </si>
  <si>
    <t xml:space="preserve">    人大会议</t>
  </si>
  <si>
    <t xml:space="preserve">    人大立法</t>
  </si>
  <si>
    <t xml:space="preserve">    人大监督</t>
  </si>
  <si>
    <t xml:space="preserve">    人大代表履职能力提升</t>
  </si>
  <si>
    <t xml:space="preserve">    代表工作</t>
  </si>
  <si>
    <t xml:space="preserve">    人大信访工作</t>
  </si>
  <si>
    <t xml:space="preserve">    事业运行</t>
  </si>
  <si>
    <t xml:space="preserve">    其他人大事务支出</t>
  </si>
  <si>
    <t xml:space="preserve">  政协事务</t>
  </si>
  <si>
    <t xml:space="preserve">    政协会议</t>
  </si>
  <si>
    <t xml:space="preserve">    委员视察</t>
  </si>
  <si>
    <t xml:space="preserve">    参政议政</t>
  </si>
  <si>
    <t xml:space="preserve">    其他政协事务支出</t>
  </si>
  <si>
    <t xml:space="preserve">  政府办公厅(室)及相关机构事务</t>
  </si>
  <si>
    <t xml:space="preserve">    专项服务</t>
  </si>
  <si>
    <t xml:space="preserve">    专项业务活动</t>
  </si>
  <si>
    <t xml:space="preserve">    政务公开审批</t>
  </si>
  <si>
    <t xml:space="preserve">    信访事务</t>
  </si>
  <si>
    <t xml:space="preserve">    参事事务</t>
  </si>
  <si>
    <t xml:space="preserve">    其他政府办公厅(室)及相关机构事务支出</t>
  </si>
  <si>
    <t xml:space="preserve">  发展与改革事务</t>
  </si>
  <si>
    <t xml:space="preserve">    战略规划与实施</t>
  </si>
  <si>
    <t xml:space="preserve">    日常经济运行调节</t>
  </si>
  <si>
    <t xml:space="preserve">    社会事业发展规划</t>
  </si>
  <si>
    <t xml:space="preserve">    经济体制改革研究</t>
  </si>
  <si>
    <t xml:space="preserve">    物价管理</t>
  </si>
  <si>
    <t xml:space="preserve">    其他发展与改革事务支出</t>
  </si>
  <si>
    <t xml:space="preserve">  统计信息事务</t>
  </si>
  <si>
    <t xml:space="preserve">    信息事务</t>
  </si>
  <si>
    <t xml:space="preserve">    专项统计业务</t>
  </si>
  <si>
    <t xml:space="preserve">    统计管理</t>
  </si>
  <si>
    <t xml:space="preserve">    专项普查活动</t>
  </si>
  <si>
    <t xml:space="preserve">    统计抽样调查</t>
  </si>
  <si>
    <t xml:space="preserve">    其他统计信息事务支出</t>
  </si>
  <si>
    <t xml:space="preserve">  财政事务</t>
  </si>
  <si>
    <t xml:space="preserve">    预算改革业务</t>
  </si>
  <si>
    <t xml:space="preserve">    财政国库业务</t>
  </si>
  <si>
    <t xml:space="preserve">    财政监察</t>
  </si>
  <si>
    <t xml:space="preserve">    信息化建设</t>
  </si>
  <si>
    <t xml:space="preserve">    财政委托业务支出</t>
  </si>
  <si>
    <t xml:space="preserve">    其他财政事务支出</t>
  </si>
  <si>
    <t xml:space="preserve">  税收事务</t>
  </si>
  <si>
    <t xml:space="preserve">    税务办案</t>
  </si>
  <si>
    <t xml:space="preserve">    税务登记证及发票管理</t>
  </si>
  <si>
    <t xml:space="preserve">    代扣代收代征税款手续费</t>
  </si>
  <si>
    <t xml:space="preserve">    税务宣传</t>
  </si>
  <si>
    <t xml:space="preserve">    协税护税</t>
  </si>
  <si>
    <t xml:space="preserve">    其他税收事务支出</t>
  </si>
  <si>
    <t xml:space="preserve">  审计事务</t>
  </si>
  <si>
    <t xml:space="preserve">    审计业务</t>
  </si>
  <si>
    <t xml:space="preserve">    审计管理</t>
  </si>
  <si>
    <t xml:space="preserve">    其他审计事务支出</t>
  </si>
  <si>
    <t xml:space="preserve">  海关事务</t>
  </si>
  <si>
    <t xml:space="preserve">    缉私办案</t>
  </si>
  <si>
    <t xml:space="preserve">    口岸管理</t>
  </si>
  <si>
    <t xml:space="preserve">    海关关务</t>
  </si>
  <si>
    <t xml:space="preserve">    关税征管</t>
  </si>
  <si>
    <t xml:space="preserve">    海关监管</t>
  </si>
  <si>
    <t xml:space="preserve">    检验检疫</t>
  </si>
  <si>
    <t xml:space="preserve">    其他海关事务支出</t>
  </si>
  <si>
    <t xml:space="preserve">  人力资源事务</t>
  </si>
  <si>
    <t xml:space="preserve">    政府特殊津贴</t>
  </si>
  <si>
    <t xml:space="preserve">    资助留学回国人员</t>
  </si>
  <si>
    <t xml:space="preserve">    博士后日常经费</t>
  </si>
  <si>
    <t xml:space="preserve">    引进人才费用</t>
  </si>
  <si>
    <t xml:space="preserve">    其他人力资源事务支出</t>
  </si>
  <si>
    <t xml:space="preserve">  纪检监察事务</t>
  </si>
  <si>
    <t xml:space="preserve">    大案要案查处</t>
  </si>
  <si>
    <t xml:space="preserve">    派驻派出机构</t>
  </si>
  <si>
    <t xml:space="preserve">    中央巡视</t>
  </si>
  <si>
    <t xml:space="preserve">    其他纪检监察事务支出</t>
  </si>
  <si>
    <t xml:space="preserve">  商贸事务</t>
  </si>
  <si>
    <t xml:space="preserve">    对外贸易管理</t>
  </si>
  <si>
    <t xml:space="preserve">    国际经济合作</t>
  </si>
  <si>
    <t xml:space="preserve">    外资管理</t>
  </si>
  <si>
    <t xml:space="preserve">    国内贸易管理</t>
  </si>
  <si>
    <t xml:space="preserve">    招商引资</t>
  </si>
  <si>
    <t xml:space="preserve">    其他商贸事务支出</t>
  </si>
  <si>
    <t xml:space="preserve">  知识产权事务</t>
  </si>
  <si>
    <t xml:space="preserve">    专利审批</t>
  </si>
  <si>
    <t xml:space="preserve">    国家知识产权战略</t>
  </si>
  <si>
    <t xml:space="preserve">    专利试点和产业化推进</t>
  </si>
  <si>
    <t xml:space="preserve">    专利执法</t>
  </si>
  <si>
    <t xml:space="preserve">    国际组织专项活动</t>
  </si>
  <si>
    <t xml:space="preserve">    知识产权宏观管理</t>
  </si>
  <si>
    <t xml:space="preserve">    商标管理</t>
  </si>
  <si>
    <t xml:space="preserve">    原产地地理标志管理</t>
  </si>
  <si>
    <t xml:space="preserve">    其他知识产权事务支出</t>
  </si>
  <si>
    <t xml:space="preserve">  民族事务</t>
  </si>
  <si>
    <t xml:space="preserve">    民族工作专项</t>
  </si>
  <si>
    <t xml:space="preserve">    其他民族事务支出</t>
  </si>
  <si>
    <t xml:space="preserve">  港澳台事务</t>
  </si>
  <si>
    <t xml:space="preserve">    港澳事务</t>
  </si>
  <si>
    <t xml:space="preserve">    台湾事务</t>
  </si>
  <si>
    <t xml:space="preserve">    其他港澳台事务支出</t>
  </si>
  <si>
    <t xml:space="preserve">  档案事务</t>
  </si>
  <si>
    <t xml:space="preserve">    档案馆</t>
  </si>
  <si>
    <t xml:space="preserve">    其他档案事务支出</t>
  </si>
  <si>
    <t xml:space="preserve">  民主党派及工商联事务</t>
  </si>
  <si>
    <t xml:space="preserve">    其他民主党派及工商联事务支出</t>
  </si>
  <si>
    <t xml:space="preserve">  群众团体事务</t>
  </si>
  <si>
    <t xml:space="preserve">    工会事务</t>
  </si>
  <si>
    <t xml:space="preserve">    其他群众团体事务支出</t>
  </si>
  <si>
    <t xml:space="preserve">  党委办公厅(室)及相关机构事务</t>
  </si>
  <si>
    <t xml:space="preserve">    专项业务</t>
  </si>
  <si>
    <t xml:space="preserve">    其他党委办公厅(室)及相关机构事务支出</t>
  </si>
  <si>
    <t xml:space="preserve">  组织事务</t>
  </si>
  <si>
    <t xml:space="preserve">    公务员事务</t>
  </si>
  <si>
    <t xml:space="preserve">    其他组织事务支出</t>
  </si>
  <si>
    <t xml:space="preserve">  宣传事务</t>
  </si>
  <si>
    <t xml:space="preserve">    其他宣传事务支出</t>
  </si>
  <si>
    <t xml:space="preserve">  统战事务</t>
  </si>
  <si>
    <t xml:space="preserve">    宗教事务</t>
  </si>
  <si>
    <t xml:space="preserve">    华侨事务</t>
  </si>
  <si>
    <t xml:space="preserve">    其他统战事务支出</t>
  </si>
  <si>
    <t xml:space="preserve">  对外联络事务</t>
  </si>
  <si>
    <t xml:space="preserve">    其他对外联络事务支出</t>
  </si>
  <si>
    <t xml:space="preserve">  其他共产党事务支出(款)</t>
  </si>
  <si>
    <t xml:space="preserve">    其他共产党事务支出(项)</t>
  </si>
  <si>
    <t xml:space="preserve">  网信事务</t>
  </si>
  <si>
    <t xml:space="preserve">    其他网信事务支出</t>
  </si>
  <si>
    <t xml:space="preserve">  市场监督管理事务</t>
  </si>
  <si>
    <t xml:space="preserve">    市场监督管理专项</t>
  </si>
  <si>
    <t xml:space="preserve">    市场监管执法</t>
  </si>
  <si>
    <t xml:space="preserve">    消费者权益保护</t>
  </si>
  <si>
    <t xml:space="preserve">    价格监督检查</t>
  </si>
  <si>
    <t xml:space="preserve">    市场监督管理技术支持</t>
  </si>
  <si>
    <t xml:space="preserve">    认证认可监督管理</t>
  </si>
  <si>
    <t xml:space="preserve">    标准化管理</t>
  </si>
  <si>
    <t xml:space="preserve">    药品事务</t>
  </si>
  <si>
    <t xml:space="preserve">    医疗器械事务</t>
  </si>
  <si>
    <t xml:space="preserve">    化妆品事务</t>
  </si>
  <si>
    <t xml:space="preserve">    其他市场监督管理事务</t>
  </si>
  <si>
    <t xml:space="preserve">  其他一般公共服务支出(款)</t>
  </si>
  <si>
    <t xml:space="preserve">    国家赔偿费用支出</t>
  </si>
  <si>
    <t xml:space="preserve">    其他一般公共服务支出(项)</t>
  </si>
  <si>
    <t>外交支出</t>
  </si>
  <si>
    <t xml:space="preserve">  外交管理事务</t>
  </si>
  <si>
    <t xml:space="preserve">    其他外交管理事务支出</t>
  </si>
  <si>
    <t xml:space="preserve">  驻外机构</t>
  </si>
  <si>
    <t xml:space="preserve">    驻外使领馆(团、处)</t>
  </si>
  <si>
    <t xml:space="preserve">    其他驻外机构支出</t>
  </si>
  <si>
    <t xml:space="preserve">  对外援助</t>
  </si>
  <si>
    <t xml:space="preserve">    援外优惠贷款贴息</t>
  </si>
  <si>
    <t xml:space="preserve">    对外援助</t>
  </si>
  <si>
    <t xml:space="preserve">  国际组织</t>
  </si>
  <si>
    <t xml:space="preserve">    国际组织会费</t>
  </si>
  <si>
    <t xml:space="preserve">    国际组织捐赠</t>
  </si>
  <si>
    <t xml:space="preserve">    维和摊款</t>
  </si>
  <si>
    <t xml:space="preserve">    国际组织股金及基金</t>
  </si>
  <si>
    <t xml:space="preserve">    其他国际组织支出</t>
  </si>
  <si>
    <t xml:space="preserve">  对外合作与交流</t>
  </si>
  <si>
    <t xml:space="preserve">    在华国际会议</t>
  </si>
  <si>
    <t xml:space="preserve">    国际交流活动</t>
  </si>
  <si>
    <t xml:space="preserve">    其他对外合作与交流支出</t>
  </si>
  <si>
    <t xml:space="preserve">  对外宣传(款)</t>
  </si>
  <si>
    <t xml:space="preserve">    对外宣传(项)</t>
  </si>
  <si>
    <t xml:space="preserve">  边界勘界联检</t>
  </si>
  <si>
    <t xml:space="preserve">    边界勘界</t>
  </si>
  <si>
    <t xml:space="preserve">    边界联检</t>
  </si>
  <si>
    <t xml:space="preserve">    边界界桩维护</t>
  </si>
  <si>
    <t xml:space="preserve">    其他支出</t>
  </si>
  <si>
    <t xml:space="preserve">  国际发展合作</t>
  </si>
  <si>
    <t xml:space="preserve">    其他国际发展合作支出</t>
  </si>
  <si>
    <t xml:space="preserve">  其他外交支出(款)</t>
  </si>
  <si>
    <t xml:space="preserve">    其他外交支出(项)</t>
  </si>
  <si>
    <t xml:space="preserve">  现役部队(款)</t>
  </si>
  <si>
    <t xml:space="preserve">    现役部队(项)</t>
  </si>
  <si>
    <t xml:space="preserve">  国防科研事业(款)</t>
  </si>
  <si>
    <t xml:space="preserve">    国防科研事业(项)</t>
  </si>
  <si>
    <t xml:space="preserve">  专项工程(款)</t>
  </si>
  <si>
    <t xml:space="preserve">    专项工程(项)</t>
  </si>
  <si>
    <t xml:space="preserve">  国防动员</t>
  </si>
  <si>
    <t xml:space="preserve">    兵役征集</t>
  </si>
  <si>
    <t xml:space="preserve">    经济动员</t>
  </si>
  <si>
    <t xml:space="preserve">    人民防空</t>
  </si>
  <si>
    <t xml:space="preserve">    交通战备</t>
  </si>
  <si>
    <t xml:space="preserve">    国防教育</t>
  </si>
  <si>
    <t xml:space="preserve">    预备役部队</t>
  </si>
  <si>
    <t xml:space="preserve">    民兵</t>
  </si>
  <si>
    <t xml:space="preserve">    边海防</t>
  </si>
  <si>
    <t xml:space="preserve">    其他国防动员支出</t>
  </si>
  <si>
    <t xml:space="preserve">  其他国防支出(款)</t>
  </si>
  <si>
    <t xml:space="preserve">    其他国防支出(项)</t>
  </si>
  <si>
    <t xml:space="preserve">  武装警察部队(款)</t>
  </si>
  <si>
    <t xml:space="preserve">    武装警察部队(项)</t>
  </si>
  <si>
    <t xml:space="preserve">    其他武装警察部队支出</t>
  </si>
  <si>
    <t xml:space="preserve">  公安</t>
  </si>
  <si>
    <t xml:space="preserve">    执法办案</t>
  </si>
  <si>
    <t xml:space="preserve">    特别业务</t>
  </si>
  <si>
    <t xml:space="preserve">    其他公安支出</t>
  </si>
  <si>
    <t xml:space="preserve">  国家安全</t>
  </si>
  <si>
    <t xml:space="preserve">    安全业务</t>
  </si>
  <si>
    <t xml:space="preserve">    其他国家安全支出</t>
  </si>
  <si>
    <t xml:space="preserve">  检察</t>
  </si>
  <si>
    <t xml:space="preserve">    “两房”建设</t>
  </si>
  <si>
    <t xml:space="preserve">    检察监督</t>
  </si>
  <si>
    <t xml:space="preserve">    其他检察支出</t>
  </si>
  <si>
    <t xml:space="preserve">  法院</t>
  </si>
  <si>
    <t xml:space="preserve">    案件审判</t>
  </si>
  <si>
    <t xml:space="preserve">    案件执行</t>
  </si>
  <si>
    <t xml:space="preserve">    “两庭”建设</t>
  </si>
  <si>
    <t xml:space="preserve">    其他法院支出</t>
  </si>
  <si>
    <t xml:space="preserve">  司法</t>
  </si>
  <si>
    <t xml:space="preserve">    基层司法业务</t>
  </si>
  <si>
    <t xml:space="preserve">    普法宣传</t>
  </si>
  <si>
    <t xml:space="preserve">    律师公证管理</t>
  </si>
  <si>
    <t xml:space="preserve">    法律援助</t>
  </si>
  <si>
    <t xml:space="preserve">    国家统一法律职业资格考试</t>
  </si>
  <si>
    <t xml:space="preserve">    仲裁</t>
  </si>
  <si>
    <t xml:space="preserve">    社区矫正</t>
  </si>
  <si>
    <t xml:space="preserve">    司法鉴定</t>
  </si>
  <si>
    <t xml:space="preserve">    法制建设</t>
  </si>
  <si>
    <t xml:space="preserve">    其他司法支出</t>
  </si>
  <si>
    <t xml:space="preserve">  监狱</t>
  </si>
  <si>
    <t xml:space="preserve">    犯人生活</t>
  </si>
  <si>
    <t xml:space="preserve">    犯人改造</t>
  </si>
  <si>
    <t xml:space="preserve">    狱政设施建设</t>
  </si>
  <si>
    <t xml:space="preserve">    其他监狱支出</t>
  </si>
  <si>
    <t xml:space="preserve">  强制隔离戒毒</t>
  </si>
  <si>
    <t xml:space="preserve">    强制隔离戒毒人员生活</t>
  </si>
  <si>
    <t xml:space="preserve">    强制隔离戒毒人员教育</t>
  </si>
  <si>
    <t xml:space="preserve">    所政设施建设</t>
  </si>
  <si>
    <t xml:space="preserve">    其他强制隔离戒毒支出</t>
  </si>
  <si>
    <t xml:space="preserve">  国家保密</t>
  </si>
  <si>
    <t xml:space="preserve">    保密技术</t>
  </si>
  <si>
    <t xml:space="preserve">    保密管理</t>
  </si>
  <si>
    <t xml:space="preserve">    其他国家保密支出</t>
  </si>
  <si>
    <t xml:space="preserve">  缉私警察</t>
  </si>
  <si>
    <t xml:space="preserve">    缉私业务</t>
  </si>
  <si>
    <t xml:space="preserve">    其他缉私警察支出</t>
  </si>
  <si>
    <t xml:space="preserve">  其他公共安全支出(款)</t>
  </si>
  <si>
    <t xml:space="preserve">    其他公共安全支出(项)</t>
  </si>
  <si>
    <t xml:space="preserve">  教育管理事务</t>
  </si>
  <si>
    <t xml:space="preserve">    其他教育管理事务支出</t>
  </si>
  <si>
    <t xml:space="preserve">  普通教育</t>
  </si>
  <si>
    <t xml:space="preserve">    学前教育</t>
  </si>
  <si>
    <t xml:space="preserve">    小学教育</t>
  </si>
  <si>
    <t xml:space="preserve">    初中教育</t>
  </si>
  <si>
    <t xml:space="preserve">    高中教育</t>
  </si>
  <si>
    <t xml:space="preserve">    高等教育</t>
  </si>
  <si>
    <t xml:space="preserve">    化解农村义务教育债务支出</t>
  </si>
  <si>
    <t xml:space="preserve">    化解普通高中债务支出</t>
  </si>
  <si>
    <t xml:space="preserve">    其他普通教育支出</t>
  </si>
  <si>
    <t xml:space="preserve">  职业教育</t>
  </si>
  <si>
    <t xml:space="preserve">    初等职业教育</t>
  </si>
  <si>
    <t xml:space="preserve">    中专教育</t>
  </si>
  <si>
    <t xml:space="preserve">    技校教育</t>
  </si>
  <si>
    <t xml:space="preserve">    职业高中教育</t>
  </si>
  <si>
    <t xml:space="preserve">    高等职业教育</t>
  </si>
  <si>
    <t xml:space="preserve">    其他职业教育支出</t>
  </si>
  <si>
    <t xml:space="preserve">  成人教育</t>
  </si>
  <si>
    <t xml:space="preserve">    成人初等教育</t>
  </si>
  <si>
    <t xml:space="preserve">    成人中等教育</t>
  </si>
  <si>
    <t xml:space="preserve">    成人高等教育</t>
  </si>
  <si>
    <t xml:space="preserve">    成人广播电视教育</t>
  </si>
  <si>
    <t xml:space="preserve">    其他成人教育支出</t>
  </si>
  <si>
    <t xml:space="preserve">  广播电视教育</t>
  </si>
  <si>
    <t xml:space="preserve">    广播电视学校</t>
  </si>
  <si>
    <t xml:space="preserve">    教育电视台</t>
  </si>
  <si>
    <t xml:space="preserve">    其他广播电视教育支出</t>
  </si>
  <si>
    <t xml:space="preserve">  留学教育</t>
  </si>
  <si>
    <t xml:space="preserve">    出国留学教育</t>
  </si>
  <si>
    <t xml:space="preserve">    来华留学教育</t>
  </si>
  <si>
    <t xml:space="preserve">    其他留学教育支出</t>
  </si>
  <si>
    <t xml:space="preserve">  特殊教育</t>
  </si>
  <si>
    <t xml:space="preserve">    特殊学校教育</t>
  </si>
  <si>
    <t xml:space="preserve">    工读学校教育</t>
  </si>
  <si>
    <t xml:space="preserve">    其他特殊教育支出</t>
  </si>
  <si>
    <t xml:space="preserve">  进修及培训</t>
  </si>
  <si>
    <t xml:space="preserve">    教师进修</t>
  </si>
  <si>
    <t xml:space="preserve">    干部教育</t>
  </si>
  <si>
    <t xml:space="preserve">    培训支出</t>
  </si>
  <si>
    <t xml:space="preserve">    退役士兵能力提升</t>
  </si>
  <si>
    <t xml:space="preserve">    其他进修及培训</t>
  </si>
  <si>
    <t xml:space="preserve">  教育费附加安排的支出</t>
  </si>
  <si>
    <t xml:space="preserve">    农村中小学校舍建设</t>
  </si>
  <si>
    <t xml:space="preserve">    农村中小学教学设施</t>
  </si>
  <si>
    <t xml:space="preserve">    城市中小学校舍建设</t>
  </si>
  <si>
    <t xml:space="preserve">    城市中小学教学设施</t>
  </si>
  <si>
    <t xml:space="preserve">    中等职业学校教学设施</t>
  </si>
  <si>
    <t xml:space="preserve">    其他教育费附加安排的支出</t>
  </si>
  <si>
    <t xml:space="preserve">  其他教育支出(款)</t>
  </si>
  <si>
    <t xml:space="preserve">    其他教育支出(项)</t>
  </si>
  <si>
    <t xml:space="preserve">  科学技术管理事务</t>
  </si>
  <si>
    <t xml:space="preserve">    其他科学技术管理事务支出</t>
  </si>
  <si>
    <t xml:space="preserve">  基础研究</t>
  </si>
  <si>
    <t xml:space="preserve">    机构运行</t>
  </si>
  <si>
    <t xml:space="preserve">    重点基础研究规划</t>
  </si>
  <si>
    <t xml:space="preserve">    自然科学基金</t>
  </si>
  <si>
    <t xml:space="preserve">    重点实验室及相关设施</t>
  </si>
  <si>
    <t xml:space="preserve">    重大科学工程</t>
  </si>
  <si>
    <t xml:space="preserve">    专项基础科研</t>
  </si>
  <si>
    <t xml:space="preserve">    专项技术基础</t>
  </si>
  <si>
    <t xml:space="preserve">    其他基础研究支出</t>
  </si>
  <si>
    <t xml:space="preserve">  应用研究</t>
  </si>
  <si>
    <t xml:space="preserve">    社会公益研究</t>
  </si>
  <si>
    <t xml:space="preserve">    高技术研究</t>
  </si>
  <si>
    <t xml:space="preserve">    专项科研试制</t>
  </si>
  <si>
    <t xml:space="preserve">    其他应用研究支出</t>
  </si>
  <si>
    <t xml:space="preserve">  技术研究与开发</t>
  </si>
  <si>
    <t xml:space="preserve">    应用技术研究与开发</t>
  </si>
  <si>
    <t xml:space="preserve">    产业技术研究与开发</t>
  </si>
  <si>
    <t xml:space="preserve">    科技成果转化与扩散</t>
  </si>
  <si>
    <t xml:space="preserve">    其他技术研究与开发支出</t>
  </si>
  <si>
    <t xml:space="preserve">  科技条件与服务</t>
  </si>
  <si>
    <t xml:space="preserve">    技术创新服务体系</t>
  </si>
  <si>
    <t xml:space="preserve">    科技条件专项</t>
  </si>
  <si>
    <t xml:space="preserve">    其他科技条件与服务支出</t>
  </si>
  <si>
    <t xml:space="preserve">  社会科学</t>
  </si>
  <si>
    <t xml:space="preserve">    社会科学研究机构</t>
  </si>
  <si>
    <t xml:space="preserve">    社会科学研究</t>
  </si>
  <si>
    <t xml:space="preserve">    社科基金支出</t>
  </si>
  <si>
    <t xml:space="preserve">    其他社会科学支出</t>
  </si>
  <si>
    <t xml:space="preserve">  科学技术普及</t>
  </si>
  <si>
    <t xml:space="preserve">    科普活动</t>
  </si>
  <si>
    <t xml:space="preserve">    青少年科技活动</t>
  </si>
  <si>
    <t xml:space="preserve">    学术交流活动</t>
  </si>
  <si>
    <t xml:space="preserve">    科技馆站</t>
  </si>
  <si>
    <t xml:space="preserve">    其他科学技术普及支出</t>
  </si>
  <si>
    <t xml:space="preserve">  科技交流与合作</t>
  </si>
  <si>
    <t xml:space="preserve">    国际交流与合作</t>
  </si>
  <si>
    <t xml:space="preserve">    重大科技合作项目</t>
  </si>
  <si>
    <t xml:space="preserve">    其他科技交流与合作支出</t>
  </si>
  <si>
    <t xml:space="preserve">  科技重大项目</t>
  </si>
  <si>
    <t xml:space="preserve">    科技重大专项</t>
  </si>
  <si>
    <t xml:space="preserve">    重点研发计划</t>
  </si>
  <si>
    <t xml:space="preserve">  其他科学技术支出(款)</t>
  </si>
  <si>
    <t xml:space="preserve">    科技奖励</t>
  </si>
  <si>
    <t xml:space="preserve">    核应急</t>
  </si>
  <si>
    <t xml:space="preserve">    转制科研机构</t>
  </si>
  <si>
    <t xml:space="preserve">    其他科学技术支出(项)</t>
  </si>
  <si>
    <t xml:space="preserve">  文化和旅游</t>
  </si>
  <si>
    <t xml:space="preserve">    图书馆</t>
  </si>
  <si>
    <t xml:space="preserve">    文化展示及纪念机构</t>
  </si>
  <si>
    <t xml:space="preserve">    艺术表演场所</t>
  </si>
  <si>
    <t xml:space="preserve">    艺术表演团体</t>
  </si>
  <si>
    <t xml:space="preserve">    文化活动</t>
  </si>
  <si>
    <t xml:space="preserve">    群众文化</t>
  </si>
  <si>
    <t xml:space="preserve">    文化和旅游交流与合作</t>
  </si>
  <si>
    <t xml:space="preserve">    文化创作与保护</t>
  </si>
  <si>
    <t xml:space="preserve">    文化和旅游市场管理</t>
  </si>
  <si>
    <t xml:space="preserve">    旅游宣传</t>
  </si>
  <si>
    <t xml:space="preserve">    旅游行业业务管理</t>
  </si>
  <si>
    <t xml:space="preserve">    其他文化和旅游支出</t>
  </si>
  <si>
    <t xml:space="preserve">  文物</t>
  </si>
  <si>
    <t xml:space="preserve">    文物保护</t>
  </si>
  <si>
    <t xml:space="preserve">    博物馆</t>
  </si>
  <si>
    <t xml:space="preserve">    历史名城与古迹</t>
  </si>
  <si>
    <t xml:space="preserve">    其他文物支出</t>
  </si>
  <si>
    <t xml:space="preserve">  体育</t>
  </si>
  <si>
    <t xml:space="preserve">    运动项目管理</t>
  </si>
  <si>
    <t xml:space="preserve">    体育竞赛</t>
  </si>
  <si>
    <t xml:space="preserve">    体育训练</t>
  </si>
  <si>
    <t xml:space="preserve">    体育场馆</t>
  </si>
  <si>
    <t xml:space="preserve">    群众体育</t>
  </si>
  <si>
    <t xml:space="preserve">    体育交流与合作</t>
  </si>
  <si>
    <t xml:space="preserve">    其他体育支出</t>
  </si>
  <si>
    <t xml:space="preserve">  新闻出版电影</t>
  </si>
  <si>
    <t xml:space="preserve">    新闻通讯</t>
  </si>
  <si>
    <t xml:space="preserve">    出版发行</t>
  </si>
  <si>
    <t xml:space="preserve">    版权管理</t>
  </si>
  <si>
    <t xml:space="preserve">    电影</t>
  </si>
  <si>
    <t xml:space="preserve">    其他新闻出版电影支出</t>
  </si>
  <si>
    <t xml:space="preserve">  广播电视</t>
  </si>
  <si>
    <t xml:space="preserve">    广播</t>
  </si>
  <si>
    <t xml:space="preserve">    电视</t>
  </si>
  <si>
    <t xml:space="preserve">    其他广播电视支出</t>
  </si>
  <si>
    <t xml:space="preserve">  其他文化体育与传媒支出(款)</t>
  </si>
  <si>
    <t xml:space="preserve">    宣传文化发展专项支出</t>
  </si>
  <si>
    <t xml:space="preserve">    文化产业发展专项支出</t>
  </si>
  <si>
    <t xml:space="preserve">    其他文化体育与传媒支出(项)</t>
  </si>
  <si>
    <t xml:space="preserve">  人力资源和社会保障管理事务</t>
  </si>
  <si>
    <t xml:space="preserve">    综合业务管理</t>
  </si>
  <si>
    <t xml:space="preserve">    劳动保障监察</t>
  </si>
  <si>
    <t xml:space="preserve">    就业管理事务</t>
  </si>
  <si>
    <t xml:space="preserve">    社会保险业务管理事务</t>
  </si>
  <si>
    <t xml:space="preserve">    社会保险经办机构</t>
  </si>
  <si>
    <t xml:space="preserve">    劳动关系和维权</t>
  </si>
  <si>
    <t xml:space="preserve">    公共就业服务和职业技能鉴定机构</t>
  </si>
  <si>
    <t xml:space="preserve">    劳动人事争议调解仲裁</t>
  </si>
  <si>
    <t xml:space="preserve">    其他人力资源和社会保障管理事务支出</t>
  </si>
  <si>
    <t xml:space="preserve">  民政管理事务</t>
  </si>
  <si>
    <t xml:space="preserve">    民间组织管理</t>
  </si>
  <si>
    <t xml:space="preserve">    行政区划和地名管理</t>
  </si>
  <si>
    <t xml:space="preserve">    基层政权和社区建设</t>
  </si>
  <si>
    <t xml:space="preserve">    其他民政管理事务支出</t>
  </si>
  <si>
    <t xml:space="preserve">  补充全国社会保障基金</t>
  </si>
  <si>
    <t xml:space="preserve">    用一般公共预算补充基金</t>
  </si>
  <si>
    <t xml:space="preserve">  行政事业单位离退休</t>
  </si>
  <si>
    <t xml:space="preserve">    归口管理的行政单位离退休</t>
  </si>
  <si>
    <t xml:space="preserve">    事业单位离退休</t>
  </si>
  <si>
    <t xml:space="preserve">    离退休人员管理机构</t>
  </si>
  <si>
    <t xml:space="preserve">    未归口管理的行政单位离退休</t>
  </si>
  <si>
    <t xml:space="preserve">    机关事业单位基本养老保险缴费支出</t>
  </si>
  <si>
    <t xml:space="preserve">    机关事业单位职业年金缴费支出</t>
  </si>
  <si>
    <t xml:space="preserve">    对机关事业单位基本养老保险基金的补助</t>
  </si>
  <si>
    <t xml:space="preserve">    其他行政事业单位离退休支出</t>
  </si>
  <si>
    <t xml:space="preserve">  企业改革补助</t>
  </si>
  <si>
    <t xml:space="preserve">    企业关闭破产补助</t>
  </si>
  <si>
    <t xml:space="preserve">    厂办大集体改革补助</t>
  </si>
  <si>
    <t xml:space="preserve">    其他企业改革发展补助</t>
  </si>
  <si>
    <t xml:space="preserve">  就业补助</t>
  </si>
  <si>
    <t xml:space="preserve">    就业创业服务补贴</t>
  </si>
  <si>
    <t xml:space="preserve">    职业培训补贴</t>
  </si>
  <si>
    <t xml:space="preserve">    社会保险补贴</t>
  </si>
  <si>
    <t xml:space="preserve">    公益性岗位补贴</t>
  </si>
  <si>
    <t xml:space="preserve">    职业技能鉴定补贴</t>
  </si>
  <si>
    <t xml:space="preserve">    就业见习补贴</t>
  </si>
  <si>
    <t xml:space="preserve">    高技能人才培养补助</t>
  </si>
  <si>
    <t xml:space="preserve">    求职创业补贴</t>
  </si>
  <si>
    <t xml:space="preserve">    其他就业补助支出</t>
  </si>
  <si>
    <t xml:space="preserve">  抚恤</t>
  </si>
  <si>
    <t xml:space="preserve">    死亡抚恤</t>
  </si>
  <si>
    <t xml:space="preserve">    伤残抚恤</t>
  </si>
  <si>
    <t xml:space="preserve">    在乡复员、退伍军人生活补助</t>
  </si>
  <si>
    <t xml:space="preserve">    优抚事业单位支出</t>
  </si>
  <si>
    <t xml:space="preserve">    义务兵优待</t>
  </si>
  <si>
    <t xml:space="preserve">    农村籍退役士兵老年生活补助</t>
  </si>
  <si>
    <t xml:space="preserve">    其他优抚支出</t>
  </si>
  <si>
    <t xml:space="preserve">  退役安置</t>
  </si>
  <si>
    <t xml:space="preserve">    退役士兵安置</t>
  </si>
  <si>
    <t xml:space="preserve">    军队移交政府的离退休人员安置</t>
  </si>
  <si>
    <t xml:space="preserve">    军队移交政府离退休干部管理机构</t>
  </si>
  <si>
    <t xml:space="preserve">    退役士兵管理教育</t>
  </si>
  <si>
    <t xml:space="preserve">    军队转业干部安置</t>
  </si>
  <si>
    <t xml:space="preserve">    其他退役安置支出</t>
  </si>
  <si>
    <t xml:space="preserve">  社会福利</t>
  </si>
  <si>
    <t xml:space="preserve">    儿童福利</t>
  </si>
  <si>
    <t xml:space="preserve">    老年福利</t>
  </si>
  <si>
    <t xml:space="preserve">    假肢矫形</t>
  </si>
  <si>
    <t xml:space="preserve">    殡葬</t>
  </si>
  <si>
    <t xml:space="preserve">    社会福利事业单位</t>
  </si>
  <si>
    <t xml:space="preserve">    其他社会福利支出</t>
  </si>
  <si>
    <t xml:space="preserve">  残疾人事业</t>
  </si>
  <si>
    <t xml:space="preserve">    残疾人康复</t>
  </si>
  <si>
    <t xml:space="preserve">    残疾人就业和扶贫</t>
  </si>
  <si>
    <t xml:space="preserve">    残疾人体育</t>
  </si>
  <si>
    <t xml:space="preserve">    残疾人生活和护理补贴</t>
  </si>
  <si>
    <t xml:space="preserve">    其他残疾人事业支出</t>
  </si>
  <si>
    <t xml:space="preserve">  红十字事业</t>
  </si>
  <si>
    <t xml:space="preserve">    其他红十字事业支出</t>
  </si>
  <si>
    <t xml:space="preserve">  最低生活保障</t>
  </si>
  <si>
    <t xml:space="preserve">    城市最低生活保障金支出</t>
  </si>
  <si>
    <t xml:space="preserve">    农村最低生活保障金支出</t>
  </si>
  <si>
    <t xml:space="preserve">  临时救助</t>
  </si>
  <si>
    <t xml:space="preserve">    临时救助支出</t>
  </si>
  <si>
    <t xml:space="preserve">    流浪乞讨人员救助支出</t>
  </si>
  <si>
    <t xml:space="preserve">  特困人员救助供养</t>
  </si>
  <si>
    <t xml:space="preserve">    城市特困人员救助供养支出</t>
  </si>
  <si>
    <t xml:space="preserve">    农村特困人员救助供养支出</t>
  </si>
  <si>
    <t xml:space="preserve">  补充道路交通事故社会救助基金</t>
  </si>
  <si>
    <t xml:space="preserve">    交强险增值税补助基金支出</t>
  </si>
  <si>
    <t xml:space="preserve">    交强险罚款收入补助基金支出</t>
  </si>
  <si>
    <t xml:space="preserve">  其他生活救助</t>
  </si>
  <si>
    <t xml:space="preserve">    其他城市生活救助</t>
  </si>
  <si>
    <t xml:space="preserve">    其他农村生活救助</t>
  </si>
  <si>
    <t xml:space="preserve">  财政对基本养老保险基金的补助</t>
  </si>
  <si>
    <t xml:space="preserve">    财政对企业职工基本养老保险基金的补助</t>
  </si>
  <si>
    <t xml:space="preserve">    财政对城乡居民基本养老保险基金的补助</t>
  </si>
  <si>
    <t xml:space="preserve">    财政对其他基本养老保险基金的补助</t>
  </si>
  <si>
    <t xml:space="preserve">  财政对其他社会保险基金的补助</t>
  </si>
  <si>
    <t xml:space="preserve">    财政对失业保险基金的补助</t>
  </si>
  <si>
    <t xml:space="preserve">    财政对工伤保险基金的补助</t>
  </si>
  <si>
    <t xml:space="preserve">    财政对生育保险基金的补助</t>
  </si>
  <si>
    <t xml:space="preserve">    其他财政对社会保险基金的补助</t>
  </si>
  <si>
    <t xml:space="preserve">  退役军人管理事务</t>
  </si>
  <si>
    <t xml:space="preserve">    拥军优属</t>
  </si>
  <si>
    <t xml:space="preserve">    部队供应</t>
  </si>
  <si>
    <t xml:space="preserve">    其他退役军人事务管理支出</t>
  </si>
  <si>
    <t xml:space="preserve">  其他社会保障和就业支出(款)</t>
  </si>
  <si>
    <t xml:space="preserve">    其他社会保障和就业支出(项)</t>
  </si>
  <si>
    <t xml:space="preserve">  卫生健康管理事务</t>
  </si>
  <si>
    <t xml:space="preserve">    其他卫生健康管理事务支出</t>
  </si>
  <si>
    <t xml:space="preserve">  公立医院</t>
  </si>
  <si>
    <t xml:space="preserve">    综合医院</t>
  </si>
  <si>
    <t xml:space="preserve">    中医(民族)医院</t>
  </si>
  <si>
    <t xml:space="preserve">    传染病医院</t>
  </si>
  <si>
    <t xml:space="preserve">    职业病防治医院</t>
  </si>
  <si>
    <t xml:space="preserve">    精神病医院</t>
  </si>
  <si>
    <t xml:space="preserve">    妇产医院</t>
  </si>
  <si>
    <t xml:space="preserve">    儿童医院</t>
  </si>
  <si>
    <t xml:space="preserve">    其他专科医院</t>
  </si>
  <si>
    <t xml:space="preserve">    福利医院</t>
  </si>
  <si>
    <t xml:space="preserve">    行业医院</t>
  </si>
  <si>
    <t xml:space="preserve">    处理医疗欠费</t>
  </si>
  <si>
    <t xml:space="preserve">    其他公立医院支出</t>
  </si>
  <si>
    <t xml:space="preserve">  基层医疗卫生机构</t>
  </si>
  <si>
    <t xml:space="preserve">    城市社区卫生机构</t>
  </si>
  <si>
    <t xml:space="preserve">    乡镇卫生院</t>
  </si>
  <si>
    <t xml:space="preserve">    其他基层医疗卫生机构支出</t>
  </si>
  <si>
    <t xml:space="preserve">  公共卫生</t>
  </si>
  <si>
    <t xml:space="preserve">    疾病预防控制机构</t>
  </si>
  <si>
    <t xml:space="preserve">    卫生监督机构</t>
  </si>
  <si>
    <t xml:space="preserve">    妇幼保健机构</t>
  </si>
  <si>
    <t xml:space="preserve">    精神卫生机构</t>
  </si>
  <si>
    <t xml:space="preserve">    应急救治机构</t>
  </si>
  <si>
    <t xml:space="preserve">    采供血机构</t>
  </si>
  <si>
    <t xml:space="preserve">    其他专业公共卫生机构</t>
  </si>
  <si>
    <t xml:space="preserve">    基本公共卫生服务</t>
  </si>
  <si>
    <t xml:space="preserve">    重大公共卫生专项</t>
  </si>
  <si>
    <t xml:space="preserve">    突发公共卫生事件应急处理</t>
  </si>
  <si>
    <t xml:space="preserve">    其他公共卫生支出</t>
  </si>
  <si>
    <t xml:space="preserve">  中医药</t>
  </si>
  <si>
    <t xml:space="preserve">    中医(民族医)药专项</t>
  </si>
  <si>
    <t xml:space="preserve">    其他中医药支出</t>
  </si>
  <si>
    <t xml:space="preserve">  计划生育事务</t>
  </si>
  <si>
    <t xml:space="preserve">    计划生育机构</t>
  </si>
  <si>
    <t xml:space="preserve">    计划生育服务</t>
  </si>
  <si>
    <t xml:space="preserve">    其他计划生育事务支出</t>
  </si>
  <si>
    <t xml:space="preserve">  行政事业单位医疗</t>
  </si>
  <si>
    <t xml:space="preserve">    行政单位医疗</t>
  </si>
  <si>
    <t xml:space="preserve">    事业单位医疗</t>
  </si>
  <si>
    <t xml:space="preserve">    公务员医疗补助</t>
  </si>
  <si>
    <t xml:space="preserve">    其他行政事业单位医疗支出</t>
  </si>
  <si>
    <t xml:space="preserve">  财政对基本医疗保险基金的补助</t>
  </si>
  <si>
    <t xml:space="preserve">    财政对职工基本医疗保险基金的补助</t>
  </si>
  <si>
    <t xml:space="preserve">    财政对城乡居民基本医疗保险基金的补助</t>
  </si>
  <si>
    <t xml:space="preserve">    财政对其他基本医疗保险基金的补助</t>
  </si>
  <si>
    <t xml:space="preserve">  医疗救助</t>
  </si>
  <si>
    <t xml:space="preserve">    城乡医疗救助</t>
  </si>
  <si>
    <t xml:space="preserve">    疾病应急救助</t>
  </si>
  <si>
    <t xml:space="preserve">    其他医疗救助支出</t>
  </si>
  <si>
    <t xml:space="preserve">  优抚对象医疗</t>
  </si>
  <si>
    <t xml:space="preserve">    优抚对象医疗补助</t>
  </si>
  <si>
    <t xml:space="preserve">    其他优抚对象医疗支出</t>
  </si>
  <si>
    <t xml:space="preserve">  医疗保障管理事务</t>
  </si>
  <si>
    <t xml:space="preserve">    医疗保障政策管理</t>
  </si>
  <si>
    <t xml:space="preserve">    医疗保障经办事务</t>
  </si>
  <si>
    <t xml:space="preserve">    其他医疗保障管理事务支出</t>
  </si>
  <si>
    <t xml:space="preserve">  老龄卫生健康事务(款)</t>
  </si>
  <si>
    <t xml:space="preserve">    老龄卫生健康事务(项)</t>
  </si>
  <si>
    <t xml:space="preserve">  其他卫生健康支出(款)</t>
  </si>
  <si>
    <t xml:space="preserve">    其他卫生健康支出(项)</t>
  </si>
  <si>
    <t xml:space="preserve">  环境保护管理事务</t>
  </si>
  <si>
    <t xml:space="preserve">    生态环境保护宣传</t>
  </si>
  <si>
    <t xml:space="preserve">    环境保护法规、规划及标准</t>
  </si>
  <si>
    <t xml:space="preserve">    生态环境国际合作及履约</t>
  </si>
  <si>
    <t xml:space="preserve">    生态环境保护行政许可</t>
  </si>
  <si>
    <t xml:space="preserve">    应对气候变化管理事务</t>
  </si>
  <si>
    <t xml:space="preserve">    其他环境保护管理事务支出</t>
  </si>
  <si>
    <t xml:space="preserve">  环境监测与监察</t>
  </si>
  <si>
    <t xml:space="preserve">    建设项目环评审查与监督</t>
  </si>
  <si>
    <t xml:space="preserve">    核与辐射安全监督</t>
  </si>
  <si>
    <t xml:space="preserve">    其他环境监测与监察支出</t>
  </si>
  <si>
    <t xml:space="preserve">  污染防治</t>
  </si>
  <si>
    <t xml:space="preserve">    大气</t>
  </si>
  <si>
    <t xml:space="preserve">    水体</t>
  </si>
  <si>
    <t xml:space="preserve">    噪声</t>
  </si>
  <si>
    <t xml:space="preserve">    固体废弃物与化学品</t>
  </si>
  <si>
    <t xml:space="preserve">    放射源和放射性废物监管</t>
  </si>
  <si>
    <t xml:space="preserve">    辐射</t>
  </si>
  <si>
    <t xml:space="preserve">    其他污染防治支出</t>
  </si>
  <si>
    <t xml:space="preserve">  自然生态保护</t>
  </si>
  <si>
    <t xml:space="preserve">    生态保护</t>
  </si>
  <si>
    <t xml:space="preserve">    农村环境保护</t>
  </si>
  <si>
    <t xml:space="preserve">    自然保护区</t>
  </si>
  <si>
    <t xml:space="preserve">    生物及物种资源保护</t>
  </si>
  <si>
    <t xml:space="preserve">    其他自然生态保护支出</t>
  </si>
  <si>
    <t xml:space="preserve">  天然林保护</t>
  </si>
  <si>
    <t xml:space="preserve">    森林管护</t>
  </si>
  <si>
    <t xml:space="preserve">    社会保险补助</t>
  </si>
  <si>
    <t xml:space="preserve">    政策性社会性支出补助</t>
  </si>
  <si>
    <t xml:space="preserve">    天然林保护工程建设</t>
  </si>
  <si>
    <t xml:space="preserve">    停伐补助</t>
  </si>
  <si>
    <t xml:space="preserve">    其他天然林保护支出</t>
  </si>
  <si>
    <t xml:space="preserve">  退耕还林</t>
  </si>
  <si>
    <t xml:space="preserve">    退耕现金</t>
  </si>
  <si>
    <t xml:space="preserve">    退耕还林粮食折现补贴</t>
  </si>
  <si>
    <t xml:space="preserve">    退耕还林粮食费用补贴</t>
  </si>
  <si>
    <t xml:space="preserve">    退耕还林工程建设</t>
  </si>
  <si>
    <t xml:space="preserve">    其他退耕还林支出</t>
  </si>
  <si>
    <t xml:space="preserve">  风沙荒漠治理</t>
  </si>
  <si>
    <t xml:space="preserve">    京津风沙源治理工程建设</t>
  </si>
  <si>
    <t xml:space="preserve">    其他风沙荒漠治理支出</t>
  </si>
  <si>
    <t xml:space="preserve">  退牧还草</t>
  </si>
  <si>
    <t xml:space="preserve">    退牧还草工程建设</t>
  </si>
  <si>
    <t xml:space="preserve">    其他退牧还草支出</t>
  </si>
  <si>
    <t xml:space="preserve">  已垦草原退耕还草(款)</t>
  </si>
  <si>
    <t xml:space="preserve">    已垦草原退耕还草(项)</t>
  </si>
  <si>
    <t xml:space="preserve">  能源节约利用(款)</t>
  </si>
  <si>
    <t xml:space="preserve">    能源节约利用(项)</t>
  </si>
  <si>
    <t xml:space="preserve">  污染减排</t>
  </si>
  <si>
    <t xml:space="preserve">    生态环境监测与信息</t>
  </si>
  <si>
    <t xml:space="preserve">    生态环境执法监察</t>
  </si>
  <si>
    <t xml:space="preserve">    减排专项支出</t>
  </si>
  <si>
    <t xml:space="preserve">    清洁生产专项支出</t>
  </si>
  <si>
    <t xml:space="preserve">    其他污染减排支出</t>
  </si>
  <si>
    <t xml:space="preserve">  可再生能源(款)</t>
  </si>
  <si>
    <t xml:space="preserve">    可再生能源(项)</t>
  </si>
  <si>
    <t xml:space="preserve">  循环经济(款)</t>
  </si>
  <si>
    <t xml:space="preserve">    循环经济(项)</t>
  </si>
  <si>
    <t xml:space="preserve">  能源管理事务</t>
  </si>
  <si>
    <t xml:space="preserve">    能源预测预警</t>
  </si>
  <si>
    <t xml:space="preserve">    能源战略规划与实施</t>
  </si>
  <si>
    <t xml:space="preserve">    能源科技装备</t>
  </si>
  <si>
    <t xml:space="preserve">    能源行业管理</t>
  </si>
  <si>
    <t xml:space="preserve">    能源管理</t>
  </si>
  <si>
    <t xml:space="preserve">    石油储备发展管理</t>
  </si>
  <si>
    <t xml:space="preserve">    能源调查</t>
  </si>
  <si>
    <t xml:space="preserve">    农村电网建设</t>
  </si>
  <si>
    <t xml:space="preserve">    其他能源管理事务支出</t>
  </si>
  <si>
    <t xml:space="preserve">  其他节能环保支出(款)</t>
  </si>
  <si>
    <t xml:space="preserve">    其他节能环保支出(项)</t>
  </si>
  <si>
    <t xml:space="preserve">  城乡社区管理事务</t>
  </si>
  <si>
    <t xml:space="preserve">    城管执法</t>
  </si>
  <si>
    <t xml:space="preserve">    工程建设标准规范编制与监管</t>
  </si>
  <si>
    <t xml:space="preserve">    工程建设管理</t>
  </si>
  <si>
    <t xml:space="preserve">    市政公用行业市场监管</t>
  </si>
  <si>
    <t xml:space="preserve">    住宅建设与房地产市场监管</t>
  </si>
  <si>
    <t xml:space="preserve">    执业资格注册、资质审查</t>
  </si>
  <si>
    <t xml:space="preserve">    其他城乡社区管理事务支出</t>
  </si>
  <si>
    <t xml:space="preserve">  城乡社区规划与管理(款)</t>
  </si>
  <si>
    <t xml:space="preserve">    城乡社区规划与管理(项)</t>
  </si>
  <si>
    <t xml:space="preserve">  城乡社区公共设施</t>
  </si>
  <si>
    <t xml:space="preserve">    小城镇基础设施建设</t>
  </si>
  <si>
    <t xml:space="preserve">    其他城乡社区公共设施支出</t>
  </si>
  <si>
    <t xml:space="preserve">  城乡社区环境卫生(款)</t>
  </si>
  <si>
    <t xml:space="preserve">    城乡社区环境卫生(项)</t>
  </si>
  <si>
    <t xml:space="preserve">  建设市场管理与监督(款)</t>
  </si>
  <si>
    <t xml:space="preserve">    建设市场管理与监督(项)</t>
  </si>
  <si>
    <t xml:space="preserve">  其他城乡社区支出(款)</t>
  </si>
  <si>
    <t xml:space="preserve">    其他城乡社区支出(项)</t>
  </si>
  <si>
    <t xml:space="preserve">  农业</t>
  </si>
  <si>
    <t xml:space="preserve">    农垦运行</t>
  </si>
  <si>
    <t xml:space="preserve">    科技转化与推广服务</t>
  </si>
  <si>
    <t xml:space="preserve">    病虫害控制</t>
  </si>
  <si>
    <t xml:space="preserve">    农产品质量安全</t>
  </si>
  <si>
    <t xml:space="preserve">    执法监管</t>
  </si>
  <si>
    <t xml:space="preserve">    统计监测与信息服务</t>
  </si>
  <si>
    <t xml:space="preserve">    农业行业业务管理</t>
  </si>
  <si>
    <t xml:space="preserve">    对外交流与合作</t>
  </si>
  <si>
    <t xml:space="preserve">    防灾救灾</t>
  </si>
  <si>
    <t xml:space="preserve">    稳定农民收入补贴</t>
  </si>
  <si>
    <t xml:space="preserve">    农业结构调整补贴</t>
  </si>
  <si>
    <t xml:space="preserve">    农业生产支持补贴</t>
  </si>
  <si>
    <t xml:space="preserve">    农业组织化与产业化经营</t>
  </si>
  <si>
    <t xml:space="preserve">    农产品加工与促销</t>
  </si>
  <si>
    <t xml:space="preserve">    农村公益事业</t>
  </si>
  <si>
    <t xml:space="preserve">    农业资源保护修复与利用</t>
  </si>
  <si>
    <t xml:space="preserve">    农村道路建设</t>
  </si>
  <si>
    <t xml:space="preserve">    成品油价格改革对渔业的补贴</t>
  </si>
  <si>
    <t xml:space="preserve">    对高校毕业生到基层任职补助</t>
  </si>
  <si>
    <t xml:space="preserve">    其他农业支出</t>
  </si>
  <si>
    <t xml:space="preserve">  林业和草原</t>
  </si>
  <si>
    <t xml:space="preserve">    事业机构</t>
  </si>
  <si>
    <t xml:space="preserve">    森林培育</t>
  </si>
  <si>
    <t xml:space="preserve">    技术推广与转化</t>
  </si>
  <si>
    <t xml:space="preserve">    森林资源管理</t>
  </si>
  <si>
    <t xml:space="preserve">    森林生态效益补偿</t>
  </si>
  <si>
    <t xml:space="preserve">    自然保护区等管理</t>
  </si>
  <si>
    <t xml:space="preserve">    动植物保护</t>
  </si>
  <si>
    <t xml:space="preserve">    湿地保护</t>
  </si>
  <si>
    <t xml:space="preserve">    执法与监督</t>
  </si>
  <si>
    <t xml:space="preserve">    防沙治沙</t>
  </si>
  <si>
    <t xml:space="preserve">    对外合作与交流</t>
  </si>
  <si>
    <t xml:space="preserve">    产业化管理</t>
  </si>
  <si>
    <t xml:space="preserve">    信息管理</t>
  </si>
  <si>
    <t xml:space="preserve">    林区公共支出</t>
  </si>
  <si>
    <t xml:space="preserve">    贷款贴息</t>
  </si>
  <si>
    <t xml:space="preserve">    成品油价格改革对林业的补贴</t>
  </si>
  <si>
    <t xml:space="preserve">    防灾减灾</t>
  </si>
  <si>
    <t xml:space="preserve">    国家公园</t>
  </si>
  <si>
    <t xml:space="preserve">    草原管理</t>
  </si>
  <si>
    <t xml:space="preserve">    行业业务管理</t>
  </si>
  <si>
    <t xml:space="preserve">    其他林业和草原支出</t>
  </si>
  <si>
    <t xml:space="preserve">  水利</t>
  </si>
  <si>
    <t xml:space="preserve">    水利行业业务管理</t>
  </si>
  <si>
    <t xml:space="preserve">    水利工程建设</t>
  </si>
  <si>
    <t xml:space="preserve">    水利工程运行与维护</t>
  </si>
  <si>
    <t xml:space="preserve">    长江黄河等流域管理</t>
  </si>
  <si>
    <t xml:space="preserve">    水利前期工作</t>
  </si>
  <si>
    <t xml:space="preserve">    水利执法监督</t>
  </si>
  <si>
    <t xml:space="preserve">    水土保持</t>
  </si>
  <si>
    <t xml:space="preserve">    水资源节约管理与保护</t>
  </si>
  <si>
    <t xml:space="preserve">    水质监测</t>
  </si>
  <si>
    <t xml:space="preserve">    水文测报</t>
  </si>
  <si>
    <t xml:space="preserve">    防汛</t>
  </si>
  <si>
    <t xml:space="preserve">    抗旱</t>
  </si>
  <si>
    <t xml:space="preserve">    农田水利</t>
  </si>
  <si>
    <t xml:space="preserve">    水利技术推广</t>
  </si>
  <si>
    <t xml:space="preserve">    国际河流治理与管理</t>
  </si>
  <si>
    <t xml:space="preserve">    江河湖库水系综合整治</t>
  </si>
  <si>
    <t xml:space="preserve">    大中型水库移民后期扶持专项支出</t>
  </si>
  <si>
    <t xml:space="preserve">    水利安全监督</t>
  </si>
  <si>
    <t xml:space="preserve">    水利建设移民支出</t>
  </si>
  <si>
    <t xml:space="preserve">    农村人畜饮水</t>
  </si>
  <si>
    <t xml:space="preserve">    其他水利支出</t>
  </si>
  <si>
    <t xml:space="preserve">  南水北调</t>
  </si>
  <si>
    <t xml:space="preserve">    南水北调工程建设</t>
  </si>
  <si>
    <t xml:space="preserve">    政策研究与信息管理</t>
  </si>
  <si>
    <t xml:space="preserve">    工程稽查</t>
  </si>
  <si>
    <t xml:space="preserve">    前期工作</t>
  </si>
  <si>
    <t xml:space="preserve">    南水北调技术推广</t>
  </si>
  <si>
    <t xml:space="preserve">    环境、移民及水资源管理与保护</t>
  </si>
  <si>
    <t xml:space="preserve">    其他南水北调支出</t>
  </si>
  <si>
    <t xml:space="preserve">  扶贫</t>
  </si>
  <si>
    <t xml:space="preserve">    农村基础设施建设</t>
  </si>
  <si>
    <t xml:space="preserve">    生产发展</t>
  </si>
  <si>
    <t xml:space="preserve">    社会发展</t>
  </si>
  <si>
    <t xml:space="preserve">    扶贫贷款奖补和贴息</t>
  </si>
  <si>
    <t xml:space="preserve">    “三西”农业建设专项补助</t>
  </si>
  <si>
    <t xml:space="preserve">    扶贫事业机构</t>
  </si>
  <si>
    <t xml:space="preserve">    其他扶贫支出</t>
  </si>
  <si>
    <t xml:space="preserve">  农业综合开发</t>
  </si>
  <si>
    <t xml:space="preserve">    土地治理</t>
  </si>
  <si>
    <t xml:space="preserve">    产业化发展</t>
  </si>
  <si>
    <t xml:space="preserve">    创新示范</t>
  </si>
  <si>
    <t xml:space="preserve">    其他农业综合开发支出</t>
  </si>
  <si>
    <t xml:space="preserve">  农村综合改革</t>
  </si>
  <si>
    <t xml:space="preserve">    对村级一事一议的补助</t>
  </si>
  <si>
    <t xml:space="preserve">    国有农场办社会职能改革补助</t>
  </si>
  <si>
    <t xml:space="preserve">    对村民委员会和村党支部的补助</t>
  </si>
  <si>
    <t xml:space="preserve">    对村集体经济组织的补助</t>
  </si>
  <si>
    <t xml:space="preserve">    农村综合改革示范试点补助</t>
  </si>
  <si>
    <t xml:space="preserve">    其他农村综合改革支出</t>
  </si>
  <si>
    <t xml:space="preserve">  普惠金融发展支出</t>
  </si>
  <si>
    <t xml:space="preserve">    支持农村金融机构</t>
  </si>
  <si>
    <t xml:space="preserve">    涉农贷款增量奖励</t>
  </si>
  <si>
    <t xml:space="preserve">    农业保险保费补贴</t>
  </si>
  <si>
    <t xml:space="preserve">    创业担保贷款贴息</t>
  </si>
  <si>
    <t xml:space="preserve">    补充创业担保贷款基金</t>
  </si>
  <si>
    <t xml:space="preserve">    其他普惠金融发展支出</t>
  </si>
  <si>
    <t xml:space="preserve">  目标价格补贴</t>
  </si>
  <si>
    <t xml:space="preserve">    棉花目标价格补贴</t>
  </si>
  <si>
    <t xml:space="preserve">    其他目标价格补贴</t>
  </si>
  <si>
    <t xml:space="preserve">  其他农林水支出(款)</t>
  </si>
  <si>
    <t xml:space="preserve">    化解其他公益性乡村债务支出</t>
  </si>
  <si>
    <t xml:space="preserve">    其他农林水支出(项)</t>
  </si>
  <si>
    <t xml:space="preserve">  公路水路运输</t>
  </si>
  <si>
    <t xml:space="preserve">    公路建设</t>
  </si>
  <si>
    <t xml:space="preserve">    公路养护</t>
  </si>
  <si>
    <t xml:space="preserve">    交通运输信息化建设</t>
  </si>
  <si>
    <t xml:space="preserve">    公路和运输安全</t>
  </si>
  <si>
    <t xml:space="preserve">    公路还贷专项</t>
  </si>
  <si>
    <t xml:space="preserve">    公路运输管理</t>
  </si>
  <si>
    <t xml:space="preserve">    公路和运输技术标准化建设</t>
  </si>
  <si>
    <t xml:space="preserve">    港口设施</t>
  </si>
  <si>
    <t xml:space="preserve">    航道维护</t>
  </si>
  <si>
    <t xml:space="preserve">    船舶检验</t>
  </si>
  <si>
    <t xml:space="preserve">    救助打捞</t>
  </si>
  <si>
    <t xml:space="preserve">    内河运输</t>
  </si>
  <si>
    <t xml:space="preserve">    远洋运输</t>
  </si>
  <si>
    <t xml:space="preserve">    海事管理</t>
  </si>
  <si>
    <t xml:space="preserve">    航标事业发展支出</t>
  </si>
  <si>
    <t xml:space="preserve">    水路运输管理支出</t>
  </si>
  <si>
    <t xml:space="preserve">    口岸建设</t>
  </si>
  <si>
    <t xml:space="preserve">    取消政府还贷二级公路收费专项支出</t>
  </si>
  <si>
    <t xml:space="preserve">    其他公路水路运输支出</t>
  </si>
  <si>
    <t xml:space="preserve">  铁路运输</t>
  </si>
  <si>
    <t xml:space="preserve">    铁路路网建设</t>
  </si>
  <si>
    <t xml:space="preserve">    铁路还贷专项</t>
  </si>
  <si>
    <t xml:space="preserve">    铁路安全</t>
  </si>
  <si>
    <t xml:space="preserve">    铁路专项运输</t>
  </si>
  <si>
    <t xml:space="preserve">    行业监管</t>
  </si>
  <si>
    <t xml:space="preserve">    其他铁路运输支出</t>
  </si>
  <si>
    <t xml:space="preserve">  民用航空运输</t>
  </si>
  <si>
    <t xml:space="preserve">    机场建设</t>
  </si>
  <si>
    <t xml:space="preserve">    空管系统建设</t>
  </si>
  <si>
    <t xml:space="preserve">    民航还贷专项支出</t>
  </si>
  <si>
    <t xml:space="preserve">    民用航空安全</t>
  </si>
  <si>
    <t xml:space="preserve">    民航专项运输</t>
  </si>
  <si>
    <t xml:space="preserve">    其他民用航空运输支出</t>
  </si>
  <si>
    <t xml:space="preserve">  成品油价格改革对交通运输的补贴</t>
  </si>
  <si>
    <t xml:space="preserve">    对城市公交的补贴</t>
  </si>
  <si>
    <t xml:space="preserve">    对农村道路客运的补贴</t>
  </si>
  <si>
    <t xml:space="preserve">    对出租车的补贴</t>
  </si>
  <si>
    <t xml:space="preserve">    成品油价格改革补贴其他支出</t>
  </si>
  <si>
    <t xml:space="preserve">  邮政业支出</t>
  </si>
  <si>
    <t xml:space="preserve">    邮政普遍服务与特殊服务</t>
  </si>
  <si>
    <t xml:space="preserve">    其他邮政业支出</t>
  </si>
  <si>
    <t xml:space="preserve">  车辆购置税支出</t>
  </si>
  <si>
    <t xml:space="preserve">    车辆购置税用于公路等基础设施建设支出</t>
  </si>
  <si>
    <t xml:space="preserve">    车辆购置税用于农村公路建设支出</t>
  </si>
  <si>
    <t xml:space="preserve">    车辆购置税用于老旧汽车报废更新补贴</t>
  </si>
  <si>
    <t xml:space="preserve">    车辆购置税其他支出</t>
  </si>
  <si>
    <t xml:space="preserve">  其他交通运输支出(款)</t>
  </si>
  <si>
    <t xml:space="preserve">    公共交通运营补助</t>
  </si>
  <si>
    <t xml:space="preserve">    其他交通运输支出(项)</t>
  </si>
  <si>
    <t xml:space="preserve">  资源勘探开发</t>
  </si>
  <si>
    <t xml:space="preserve">    煤炭勘探开采和洗选</t>
  </si>
  <si>
    <t xml:space="preserve">    石油和天然气勘探开采</t>
  </si>
  <si>
    <t xml:space="preserve">    黑色金属矿勘探和采选</t>
  </si>
  <si>
    <t xml:space="preserve">    有色金属矿勘探和采选</t>
  </si>
  <si>
    <t xml:space="preserve">    非金属矿勘探和采选</t>
  </si>
  <si>
    <t xml:space="preserve">    其他资源勘探业支出</t>
  </si>
  <si>
    <t xml:space="preserve">  制造业</t>
  </si>
  <si>
    <t xml:space="preserve">    纺织业</t>
  </si>
  <si>
    <t xml:space="preserve">    医药制造业</t>
  </si>
  <si>
    <t xml:space="preserve">    非金属矿物制品业</t>
  </si>
  <si>
    <t xml:space="preserve">    通信设备、计算机及其他电子设备制造业</t>
  </si>
  <si>
    <t xml:space="preserve">    交通运输设备制造业</t>
  </si>
  <si>
    <t xml:space="preserve">    电气机械及器材制造业</t>
  </si>
  <si>
    <t xml:space="preserve">    工艺品及其他制造业</t>
  </si>
  <si>
    <t xml:space="preserve">    石油加工、炼焦及核燃料加工业</t>
  </si>
  <si>
    <t xml:space="preserve">    化学原料及化学制品制造业</t>
  </si>
  <si>
    <t xml:space="preserve">    黑色金属冶炼及压延加工业</t>
  </si>
  <si>
    <t xml:space="preserve">    有色金属冶炼及压延加工业</t>
  </si>
  <si>
    <t xml:space="preserve">    其他制造业支出</t>
  </si>
  <si>
    <t xml:space="preserve">  建筑业</t>
  </si>
  <si>
    <t xml:space="preserve">    其他建筑业支出</t>
  </si>
  <si>
    <t xml:space="preserve">  工业和信息产业监管</t>
  </si>
  <si>
    <t xml:space="preserve">    战备应急</t>
  </si>
  <si>
    <t xml:space="preserve">    信息安全建设</t>
  </si>
  <si>
    <t xml:space="preserve">    专用通信</t>
  </si>
  <si>
    <t xml:space="preserve">    无线电监管</t>
  </si>
  <si>
    <t xml:space="preserve">    工业和信息产业战略研究与标准制定</t>
  </si>
  <si>
    <t xml:space="preserve">    工业和信息产业支持</t>
  </si>
  <si>
    <t xml:space="preserve">    电子专项工程</t>
  </si>
  <si>
    <t xml:space="preserve">    技术基础研究</t>
  </si>
  <si>
    <t xml:space="preserve">    其他工业和信息产业监管支出</t>
  </si>
  <si>
    <t xml:space="preserve">  国有资产监管</t>
  </si>
  <si>
    <t xml:space="preserve">    国有企业监事会专项</t>
  </si>
  <si>
    <t xml:space="preserve">    中央企业专项管理</t>
  </si>
  <si>
    <t xml:space="preserve">    其他国有资产监管支出</t>
  </si>
  <si>
    <t xml:space="preserve">  支持中小企业发展和管理支出</t>
  </si>
  <si>
    <t xml:space="preserve">    科技型中小企业技术创新基金</t>
  </si>
  <si>
    <t xml:space="preserve">    中小企业发展专项</t>
  </si>
  <si>
    <t xml:space="preserve">    其他支持中小企业发展和管理支出</t>
  </si>
  <si>
    <t xml:space="preserve">  其他资源勘探信息等支出(款)</t>
  </si>
  <si>
    <t xml:space="preserve">    黄金事务</t>
  </si>
  <si>
    <t xml:space="preserve">    技术改造支出</t>
  </si>
  <si>
    <t xml:space="preserve">    中药材扶持资金支出</t>
  </si>
  <si>
    <t xml:space="preserve">    重点产业振兴和技术改造项目贷款贴息</t>
  </si>
  <si>
    <t xml:space="preserve">    其他资源勘探信息等支出(项)</t>
  </si>
  <si>
    <t xml:space="preserve">  商业流通事务</t>
  </si>
  <si>
    <t xml:space="preserve">    食品流通安全补贴</t>
  </si>
  <si>
    <t xml:space="preserve">    市场监测及信息管理</t>
  </si>
  <si>
    <t xml:space="preserve">    民贸企业补贴</t>
  </si>
  <si>
    <t xml:space="preserve">    民贸民品贷款贴息</t>
  </si>
  <si>
    <t xml:space="preserve">    其他商业流通事务支出</t>
  </si>
  <si>
    <t xml:space="preserve">  涉外发展服务支出</t>
  </si>
  <si>
    <t xml:space="preserve">    外商投资环境建设补助资金</t>
  </si>
  <si>
    <t xml:space="preserve">    其他涉外发展服务支出</t>
  </si>
  <si>
    <t xml:space="preserve">  其他商业服务业等支出(款)</t>
  </si>
  <si>
    <t xml:space="preserve">    服务业基础设施建设</t>
  </si>
  <si>
    <t xml:space="preserve">    其他商业服务业等支出(项)</t>
  </si>
  <si>
    <t xml:space="preserve">  金融部门行政支出</t>
  </si>
  <si>
    <t xml:space="preserve">    安全防卫</t>
  </si>
  <si>
    <t xml:space="preserve">    金融部门其他行政支出</t>
  </si>
  <si>
    <t xml:space="preserve">  金融部门监管支出</t>
  </si>
  <si>
    <t xml:space="preserve">    货币发行</t>
  </si>
  <si>
    <t xml:space="preserve">    金融服务</t>
  </si>
  <si>
    <t xml:space="preserve">    反假币</t>
  </si>
  <si>
    <t xml:space="preserve">    重点金融机构监管</t>
  </si>
  <si>
    <t xml:space="preserve">    金融稽查与案件处理</t>
  </si>
  <si>
    <t xml:space="preserve">    金融行业电子化建设</t>
  </si>
  <si>
    <t xml:space="preserve">    从业人员资格考试</t>
  </si>
  <si>
    <t xml:space="preserve">    反洗钱</t>
  </si>
  <si>
    <t xml:space="preserve">    金融部门其他监管支出</t>
  </si>
  <si>
    <t xml:space="preserve">  金融发展支出</t>
  </si>
  <si>
    <t xml:space="preserve">    政策性银行亏损补贴</t>
  </si>
  <si>
    <t xml:space="preserve">    利息费用补贴支出</t>
  </si>
  <si>
    <t xml:space="preserve">    补充资本金</t>
  </si>
  <si>
    <t xml:space="preserve">    风险基金补助</t>
  </si>
  <si>
    <t xml:space="preserve">    其他金融发展支出</t>
  </si>
  <si>
    <t xml:space="preserve">  金融调控支出</t>
  </si>
  <si>
    <t xml:space="preserve">    中央银行亏损补贴</t>
  </si>
  <si>
    <t xml:space="preserve">    其他金融调控支出</t>
  </si>
  <si>
    <t xml:space="preserve">  其他金融支出(款)</t>
  </si>
  <si>
    <t xml:space="preserve">    其他金融支出(项)</t>
  </si>
  <si>
    <t xml:space="preserve">  一般公共服务</t>
  </si>
  <si>
    <t xml:space="preserve">  教育</t>
  </si>
  <si>
    <t xml:space="preserve">  文化体育与传媒</t>
  </si>
  <si>
    <t xml:space="preserve">  医疗卫生</t>
  </si>
  <si>
    <t xml:space="preserve">  节能环保</t>
  </si>
  <si>
    <t xml:space="preserve">  交通运输</t>
  </si>
  <si>
    <t xml:space="preserve">  住房保障</t>
  </si>
  <si>
    <t xml:space="preserve">  其他支出</t>
  </si>
  <si>
    <t xml:space="preserve">  自然资源事务</t>
  </si>
  <si>
    <t xml:space="preserve">    自然资源规划及管理</t>
  </si>
  <si>
    <t xml:space="preserve">    土地资源调查</t>
  </si>
  <si>
    <t xml:space="preserve">    土地资源利用与保护</t>
  </si>
  <si>
    <t xml:space="preserve">    自然资源社会公益服务</t>
  </si>
  <si>
    <t xml:space="preserve">    自然资源行业业务管理</t>
  </si>
  <si>
    <t xml:space="preserve">    自然资源调查</t>
  </si>
  <si>
    <t xml:space="preserve">    国土整治</t>
  </si>
  <si>
    <t xml:space="preserve">    土地资源储备支出</t>
  </si>
  <si>
    <t xml:space="preserve">    地质矿产资源与环境调查</t>
  </si>
  <si>
    <t xml:space="preserve">    地质矿产资源利用与保护</t>
  </si>
  <si>
    <t xml:space="preserve">    地质转产项目财政贴息</t>
  </si>
  <si>
    <t xml:space="preserve">    国外风险勘查</t>
  </si>
  <si>
    <t xml:space="preserve">    地质勘查基金(周转金)支出</t>
  </si>
  <si>
    <t xml:space="preserve">    其他自然资源事务支出</t>
  </si>
  <si>
    <t xml:space="preserve">  海洋管理事务</t>
  </si>
  <si>
    <t xml:space="preserve">    海域使用管理</t>
  </si>
  <si>
    <t xml:space="preserve">    海洋环境保护与监测</t>
  </si>
  <si>
    <t xml:space="preserve">    海洋调查评价</t>
  </si>
  <si>
    <t xml:space="preserve">    海洋权益维护</t>
  </si>
  <si>
    <t xml:space="preserve">    海洋执法监察</t>
  </si>
  <si>
    <t xml:space="preserve">    海洋防灾减灾</t>
  </si>
  <si>
    <t xml:space="preserve">    海洋卫星</t>
  </si>
  <si>
    <t xml:space="preserve">    极地考察</t>
  </si>
  <si>
    <t xml:space="preserve">    海洋矿产资源勘探研究</t>
  </si>
  <si>
    <t xml:space="preserve">    海港航标维护</t>
  </si>
  <si>
    <t xml:space="preserve">    海水淡化</t>
  </si>
  <si>
    <t xml:space="preserve">    无居民海岛使用金支出</t>
  </si>
  <si>
    <t xml:space="preserve">    海岛和海域保护</t>
  </si>
  <si>
    <t xml:space="preserve">    其他海洋管理事务支出</t>
  </si>
  <si>
    <t xml:space="preserve">  测绘事务</t>
  </si>
  <si>
    <t xml:space="preserve">    基础测绘</t>
  </si>
  <si>
    <t xml:space="preserve">    航空摄影</t>
  </si>
  <si>
    <t xml:space="preserve">    测绘工程建设</t>
  </si>
  <si>
    <t xml:space="preserve">    其他测绘事务支出</t>
  </si>
  <si>
    <t xml:space="preserve">  气象事务</t>
  </si>
  <si>
    <t xml:space="preserve">    气象事业机构</t>
  </si>
  <si>
    <t xml:space="preserve">    气象探测</t>
  </si>
  <si>
    <t xml:space="preserve">    气象信息传输及管理</t>
  </si>
  <si>
    <t xml:space="preserve">    气象预报预测</t>
  </si>
  <si>
    <t xml:space="preserve">    气象服务</t>
  </si>
  <si>
    <t xml:space="preserve">    气象装备保障维护</t>
  </si>
  <si>
    <t xml:space="preserve">    气象基础设施建设与维修</t>
  </si>
  <si>
    <t xml:space="preserve">    气象卫星</t>
  </si>
  <si>
    <t xml:space="preserve">    气象法规与标准</t>
  </si>
  <si>
    <t xml:space="preserve">    气象资金审计稽查</t>
  </si>
  <si>
    <t xml:space="preserve">    其他气象事务支出</t>
  </si>
  <si>
    <t xml:space="preserve">  其他自然资源海洋气象等支出(款)</t>
  </si>
  <si>
    <t xml:space="preserve">    其他自然资源海洋气象等支出(项)</t>
  </si>
  <si>
    <t xml:space="preserve">  保障性安居工程支出</t>
  </si>
  <si>
    <t xml:space="preserve">    廉租住房</t>
  </si>
  <si>
    <t xml:space="preserve">    沉陷区治理</t>
  </si>
  <si>
    <t xml:space="preserve">    棚户区改造</t>
  </si>
  <si>
    <t xml:space="preserve">    少数民族地区游牧民定居工程</t>
  </si>
  <si>
    <t xml:space="preserve">    农村危房改造</t>
  </si>
  <si>
    <t xml:space="preserve">    公共租赁住房</t>
  </si>
  <si>
    <t xml:space="preserve">    保障性住房租金补贴</t>
  </si>
  <si>
    <t xml:space="preserve">    其他保障性安居工程支出</t>
  </si>
  <si>
    <t xml:space="preserve">  住房改革支出</t>
  </si>
  <si>
    <t xml:space="preserve">    住房公积金</t>
  </si>
  <si>
    <t xml:space="preserve">    提租补贴</t>
  </si>
  <si>
    <t xml:space="preserve">    购房补贴</t>
  </si>
  <si>
    <t xml:space="preserve">  城乡社区住宅</t>
  </si>
  <si>
    <t xml:space="preserve">    公有住房建设和维修改造支出</t>
  </si>
  <si>
    <t xml:space="preserve">    住房公积金管理</t>
  </si>
  <si>
    <t xml:space="preserve">    其他城乡社区住宅支出</t>
  </si>
  <si>
    <t xml:space="preserve">  粮油事务</t>
  </si>
  <si>
    <t xml:space="preserve">    粮食财务与审计支出</t>
  </si>
  <si>
    <t xml:space="preserve">    粮食信息统计</t>
  </si>
  <si>
    <t xml:space="preserve">    粮食专项业务活动</t>
  </si>
  <si>
    <t xml:space="preserve">    国家粮油差价补贴</t>
  </si>
  <si>
    <t xml:space="preserve">    粮食财务挂账利息补贴</t>
  </si>
  <si>
    <t xml:space="preserve">    粮食财务挂账消化款</t>
  </si>
  <si>
    <t xml:space="preserve">    处理陈化粮补贴</t>
  </si>
  <si>
    <t xml:space="preserve">    粮食风险基金</t>
  </si>
  <si>
    <t xml:space="preserve">    粮油市场调控专项资金</t>
  </si>
  <si>
    <t xml:space="preserve">    其他粮油事务支出</t>
  </si>
  <si>
    <t xml:space="preserve">  物资事务</t>
  </si>
  <si>
    <t xml:space="preserve">    铁路专用线</t>
  </si>
  <si>
    <t xml:space="preserve">    护库武警和民兵支出</t>
  </si>
  <si>
    <t xml:space="preserve">    物资保管与保养</t>
  </si>
  <si>
    <t xml:space="preserve">    专项贷款利息</t>
  </si>
  <si>
    <t xml:space="preserve">    物资转移</t>
  </si>
  <si>
    <t xml:space="preserve">    物资轮换</t>
  </si>
  <si>
    <t xml:space="preserve">    仓库建设</t>
  </si>
  <si>
    <t xml:space="preserve">    仓库安防</t>
  </si>
  <si>
    <t xml:space="preserve">    其他物资事务支出</t>
  </si>
  <si>
    <t xml:space="preserve">  能源储备</t>
  </si>
  <si>
    <t xml:space="preserve">    石油储备</t>
  </si>
  <si>
    <t xml:space="preserve">    天然铀能源储备</t>
  </si>
  <si>
    <t xml:space="preserve">    煤炭储备</t>
  </si>
  <si>
    <t xml:space="preserve">    其他能源储备支出</t>
  </si>
  <si>
    <t xml:space="preserve">  粮油储备</t>
  </si>
  <si>
    <t xml:space="preserve">    储备粮油补贴</t>
  </si>
  <si>
    <t xml:space="preserve">    储备粮油差价补贴</t>
  </si>
  <si>
    <t xml:space="preserve">    储备粮(油)库建设</t>
  </si>
  <si>
    <t xml:space="preserve">    最低收购价政策支出</t>
  </si>
  <si>
    <t xml:space="preserve">    其他粮油储备支出</t>
  </si>
  <si>
    <t xml:space="preserve">  重要商品储备</t>
  </si>
  <si>
    <t xml:space="preserve">    棉花储备</t>
  </si>
  <si>
    <t xml:space="preserve">    食糖储备</t>
  </si>
  <si>
    <t xml:space="preserve">    肉类储备</t>
  </si>
  <si>
    <t xml:space="preserve">    化肥储备</t>
  </si>
  <si>
    <t xml:space="preserve">    农药储备</t>
  </si>
  <si>
    <t xml:space="preserve">    边销茶储备</t>
  </si>
  <si>
    <t xml:space="preserve">    羊毛储备</t>
  </si>
  <si>
    <t xml:space="preserve">    医药储备</t>
  </si>
  <si>
    <t xml:space="preserve">    食盐储备</t>
  </si>
  <si>
    <t xml:space="preserve">    战略物资储备</t>
  </si>
  <si>
    <t xml:space="preserve">    其他重要商品储备支出</t>
  </si>
  <si>
    <t xml:space="preserve">  应急管理事务</t>
  </si>
  <si>
    <t xml:space="preserve">    灾害风险防治</t>
  </si>
  <si>
    <t xml:space="preserve">    国务院安委会专项</t>
  </si>
  <si>
    <t xml:space="preserve">    安全监管</t>
  </si>
  <si>
    <t xml:space="preserve">    安全生产基础</t>
  </si>
  <si>
    <t xml:space="preserve">    应急救援</t>
  </si>
  <si>
    <t xml:space="preserve">    应急管理</t>
  </si>
  <si>
    <t xml:space="preserve">    其他应急管理支出</t>
  </si>
  <si>
    <t xml:space="preserve">  消防事务</t>
  </si>
  <si>
    <t xml:space="preserve">    消防应急救援</t>
  </si>
  <si>
    <t xml:space="preserve">    其他消防事务支出</t>
  </si>
  <si>
    <t xml:space="preserve">  森林消防事务</t>
  </si>
  <si>
    <t xml:space="preserve">    森林消防应急救援</t>
  </si>
  <si>
    <t xml:space="preserve">    其他森林消防事务支出</t>
  </si>
  <si>
    <t xml:space="preserve">  煤矿安全</t>
  </si>
  <si>
    <t xml:space="preserve">    煤矿安全监察事务</t>
  </si>
  <si>
    <t xml:space="preserve">    煤矿应急救援事务</t>
  </si>
  <si>
    <t xml:space="preserve">    其他煤矿安全支出</t>
  </si>
  <si>
    <t xml:space="preserve">  地震事务</t>
  </si>
  <si>
    <t xml:space="preserve">    地震监测</t>
  </si>
  <si>
    <t xml:space="preserve">    地震预测预报</t>
  </si>
  <si>
    <t xml:space="preserve">    地震灾害预防</t>
  </si>
  <si>
    <t xml:space="preserve">    地震应急救援</t>
  </si>
  <si>
    <t xml:space="preserve">    地震环境探察</t>
  </si>
  <si>
    <t xml:space="preserve">    防震减灾信息管理</t>
  </si>
  <si>
    <t xml:space="preserve">    防震减灾基础管理</t>
  </si>
  <si>
    <t xml:space="preserve">    地震事业机构</t>
  </si>
  <si>
    <t xml:space="preserve">    其他地震事务支出</t>
  </si>
  <si>
    <t xml:space="preserve">  自然灾害防治</t>
  </si>
  <si>
    <t xml:space="preserve">    地质灾害防治</t>
  </si>
  <si>
    <t xml:space="preserve">    森林草原防灾减灾</t>
  </si>
  <si>
    <t xml:space="preserve">    其他自然灾害防治支出</t>
  </si>
  <si>
    <t xml:space="preserve">  自然灾害救灾及恢复重建支出</t>
  </si>
  <si>
    <t xml:space="preserve">    中央自然灾害生活补助</t>
  </si>
  <si>
    <t xml:space="preserve">    地方自然灾害生活补助</t>
  </si>
  <si>
    <t xml:space="preserve">    自然灾害救灾补助</t>
  </si>
  <si>
    <t xml:space="preserve">    自然灾害灾后重建补助</t>
  </si>
  <si>
    <t xml:space="preserve">    其他自然灾害生活救助支出</t>
  </si>
  <si>
    <t xml:space="preserve">  其他灾害防治及应急管理支出</t>
  </si>
  <si>
    <t>其他支出(类)</t>
  </si>
  <si>
    <t xml:space="preserve">  其他支出(款)</t>
  </si>
  <si>
    <t xml:space="preserve">    其他支出(项)</t>
  </si>
  <si>
    <t xml:space="preserve">  中央政府国内债务付息支出</t>
  </si>
  <si>
    <t xml:space="preserve">  中央政府国外债务付息支出</t>
  </si>
  <si>
    <t xml:space="preserve">  地方政府一般债务付息支出</t>
  </si>
  <si>
    <t xml:space="preserve">    地方政府一般债券付息支出</t>
  </si>
  <si>
    <t xml:space="preserve">    地方政府向外国政府借款付息支出</t>
  </si>
  <si>
    <t xml:space="preserve">    地方政府向国际组织借款付息支出</t>
  </si>
  <si>
    <t xml:space="preserve">    地方政府其他一般债务付息支出</t>
  </si>
  <si>
    <t>债务发行费用支出</t>
  </si>
  <si>
    <t xml:space="preserve">  中央政府国内债务发行费用支出</t>
  </si>
  <si>
    <t xml:space="preserve">  中央政府国外债务发行费用支出</t>
  </si>
  <si>
    <t xml:space="preserve">  地方政府一般债务发行费用支出</t>
  </si>
  <si>
    <t>区级2019年一般公共支出决算经济分类明细表</t>
  </si>
  <si>
    <t>项         目</t>
  </si>
  <si>
    <r>
      <t xml:space="preserve">预 </t>
    </r>
    <r>
      <rPr>
        <sz val="12"/>
        <rFont val="黑体"/>
        <family val="3"/>
      </rPr>
      <t xml:space="preserve">  </t>
    </r>
    <r>
      <rPr>
        <sz val="12"/>
        <rFont val="黑体"/>
        <family val="3"/>
      </rPr>
      <t>算</t>
    </r>
  </si>
  <si>
    <t>　　一 般 公 共 支 出 合 计</t>
  </si>
  <si>
    <t>机关工资福利支出</t>
  </si>
  <si>
    <t xml:space="preserve">  工资奖金津补贴</t>
  </si>
  <si>
    <t xml:space="preserve">  社会保障缴费</t>
  </si>
  <si>
    <t xml:space="preserve">  住房公积金</t>
  </si>
  <si>
    <t xml:space="preserve">  其他工资福利支出</t>
  </si>
  <si>
    <t>机关商品和服务支出</t>
  </si>
  <si>
    <t xml:space="preserve">  办公经费</t>
  </si>
  <si>
    <t xml:space="preserve">  会议费</t>
  </si>
  <si>
    <t xml:space="preserve">  培训费</t>
  </si>
  <si>
    <t xml:space="preserve">  专用材料购置费</t>
  </si>
  <si>
    <t xml:space="preserve">  委托业务费</t>
  </si>
  <si>
    <t xml:space="preserve">  公务接待费</t>
  </si>
  <si>
    <t xml:space="preserve">  因公出国(境)费用</t>
  </si>
  <si>
    <t xml:space="preserve">  公务用车运行维护费</t>
  </si>
  <si>
    <t xml:space="preserve">  维修(护)费</t>
  </si>
  <si>
    <t xml:space="preserve">  其他商品和服务支出</t>
  </si>
  <si>
    <t>机关资本性支出(一)</t>
  </si>
  <si>
    <t xml:space="preserve">  房屋建筑物购建</t>
  </si>
  <si>
    <t xml:space="preserve">  基础设施建设</t>
  </si>
  <si>
    <t xml:space="preserve">  公务用车购置</t>
  </si>
  <si>
    <t xml:space="preserve">  土地征迁补偿和安置支出</t>
  </si>
  <si>
    <t xml:space="preserve">  设备购置</t>
  </si>
  <si>
    <t xml:space="preserve">  大型修缮</t>
  </si>
  <si>
    <t xml:space="preserve">  其他资本性支出</t>
  </si>
  <si>
    <t>机关资本性支出(二)</t>
  </si>
  <si>
    <t>对事业单位经常性补助</t>
  </si>
  <si>
    <t xml:space="preserve">  工资福利支出</t>
  </si>
  <si>
    <t xml:space="preserve">  商品和服务支出</t>
  </si>
  <si>
    <t xml:space="preserve">  其他对事业单位补助</t>
  </si>
  <si>
    <t>对事业单位资本性补助</t>
  </si>
  <si>
    <t xml:space="preserve">  资本性支出(一)</t>
  </si>
  <si>
    <t xml:space="preserve">  资本性支出(二)</t>
  </si>
  <si>
    <t>对企业补助</t>
  </si>
  <si>
    <t xml:space="preserve">  费用补贴</t>
  </si>
  <si>
    <t xml:space="preserve">  利息补贴</t>
  </si>
  <si>
    <t xml:space="preserve">  其他对企业补助</t>
  </si>
  <si>
    <t>对企业资本性支出</t>
  </si>
  <si>
    <t xml:space="preserve">  对企业资本性支出(一)</t>
  </si>
  <si>
    <t xml:space="preserve">  对企业资本性支出(二)</t>
  </si>
  <si>
    <t>对个人和家庭的补助</t>
  </si>
  <si>
    <t xml:space="preserve">  社会福利和救助</t>
  </si>
  <si>
    <t xml:space="preserve">  助学金</t>
  </si>
  <si>
    <t xml:space="preserve">  个人农业生产补贴</t>
  </si>
  <si>
    <t xml:space="preserve">  离退休费</t>
  </si>
  <si>
    <t xml:space="preserve">  其他对个人和家庭补助</t>
  </si>
  <si>
    <t>对社会保障基金补助</t>
  </si>
  <si>
    <t xml:space="preserve">  对社会保险基金补助</t>
  </si>
  <si>
    <t>债务利息及费用支出</t>
  </si>
  <si>
    <t xml:space="preserve">  国内债务付息</t>
  </si>
  <si>
    <t xml:space="preserve">  国外债务付息</t>
  </si>
  <si>
    <t xml:space="preserve">  国内债务发行费用</t>
  </si>
  <si>
    <t xml:space="preserve">  国外债务发行费用</t>
  </si>
  <si>
    <t xml:space="preserve">  赠与</t>
  </si>
  <si>
    <t xml:space="preserve">  国家赔偿费用支出</t>
  </si>
  <si>
    <t xml:space="preserve">  对民间非营利组织和群众性自治组织补贴</t>
  </si>
  <si>
    <t>2019年区对街/乡/镇税收返还和一般公共预算转移支付决算表</t>
  </si>
  <si>
    <r>
      <t>决算为上</t>
    </r>
    <r>
      <rPr>
        <sz val="12"/>
        <rFont val="黑体"/>
        <family val="3"/>
      </rPr>
      <t xml:space="preserve">
年决算％</t>
    </r>
  </si>
  <si>
    <t>区对街/乡/镇税收返还和转移支付合计</t>
  </si>
  <si>
    <t>一、区对街/乡/镇转移支付</t>
  </si>
  <si>
    <t>（一）一般性转移支付</t>
  </si>
  <si>
    <t>教育一般性转移支付支出</t>
  </si>
  <si>
    <t>社会保障和就业一般性转移支付支出</t>
  </si>
  <si>
    <t>……</t>
  </si>
  <si>
    <t>（二）专项转移支付</t>
  </si>
  <si>
    <t>教育</t>
  </si>
  <si>
    <t>城乡社区</t>
  </si>
  <si>
    <t>农林水</t>
  </si>
  <si>
    <t>二、区对街/乡/镇税收返还</t>
  </si>
  <si>
    <t>增值税税收返还支出</t>
  </si>
  <si>
    <t>2019年区对街/乡/镇税收返还和一般性转移支付分地区决算表</t>
  </si>
  <si>
    <t>税收返还</t>
  </si>
  <si>
    <t>一般性转移支付</t>
  </si>
  <si>
    <t>地区一</t>
  </si>
  <si>
    <t>地区二</t>
  </si>
  <si>
    <t>…</t>
  </si>
  <si>
    <t>2019年区对街/乡/镇一般公共预算专项转移支付决算明细表</t>
  </si>
  <si>
    <t>单位:万元</t>
  </si>
  <si>
    <t>项   目</t>
  </si>
  <si>
    <t>决算数</t>
  </si>
  <si>
    <t>专项转移支付支出</t>
  </si>
  <si>
    <t xml:space="preserve">  地区一</t>
  </si>
  <si>
    <t xml:space="preserve">    项目一</t>
  </si>
  <si>
    <t xml:space="preserve">    项目二</t>
  </si>
  <si>
    <t xml:space="preserve">    ……（具体项目）</t>
  </si>
  <si>
    <t xml:space="preserve">  地区二</t>
  </si>
  <si>
    <t xml:space="preserve">  地区三</t>
  </si>
  <si>
    <t xml:space="preserve">    ……（具体科目）</t>
  </si>
  <si>
    <t>和平区2019年政府一般债务限额和余额情况表</t>
  </si>
  <si>
    <t>金         额</t>
  </si>
  <si>
    <t>合计</t>
  </si>
  <si>
    <t>政府债券</t>
  </si>
  <si>
    <t>国有企事业单位债务等</t>
  </si>
  <si>
    <r>
      <t>一、2018</t>
    </r>
    <r>
      <rPr>
        <sz val="12"/>
        <rFont val="黑体"/>
        <family val="3"/>
      </rPr>
      <t>年末政府一般债务余额</t>
    </r>
  </si>
  <si>
    <r>
      <t>二、2</t>
    </r>
    <r>
      <rPr>
        <sz val="12"/>
        <rFont val="宋体"/>
        <family val="0"/>
      </rPr>
      <t>01</t>
    </r>
    <r>
      <rPr>
        <sz val="12"/>
        <rFont val="宋体"/>
        <family val="0"/>
      </rPr>
      <t>9</t>
    </r>
    <r>
      <rPr>
        <sz val="12"/>
        <rFont val="宋体"/>
        <family val="0"/>
      </rPr>
      <t>年末政府一般债务余额限额</t>
    </r>
  </si>
  <si>
    <r>
      <t>三、2019</t>
    </r>
    <r>
      <rPr>
        <sz val="12"/>
        <rFont val="宋体"/>
        <family val="0"/>
      </rPr>
      <t>年政府一般债务举借额</t>
    </r>
  </si>
  <si>
    <r>
      <t>四、2</t>
    </r>
    <r>
      <rPr>
        <sz val="12"/>
        <rFont val="宋体"/>
        <family val="0"/>
      </rPr>
      <t>01</t>
    </r>
    <r>
      <rPr>
        <sz val="12"/>
        <rFont val="宋体"/>
        <family val="0"/>
      </rPr>
      <t>9</t>
    </r>
    <r>
      <rPr>
        <sz val="12"/>
        <rFont val="宋体"/>
        <family val="0"/>
      </rPr>
      <t>年政府一般债务还本额</t>
    </r>
  </si>
  <si>
    <r>
      <t>五、2</t>
    </r>
    <r>
      <rPr>
        <sz val="12"/>
        <rFont val="宋体"/>
        <family val="0"/>
      </rPr>
      <t>01</t>
    </r>
    <r>
      <rPr>
        <sz val="12"/>
        <rFont val="宋体"/>
        <family val="0"/>
      </rPr>
      <t>9</t>
    </r>
    <r>
      <rPr>
        <sz val="12"/>
        <rFont val="宋体"/>
        <family val="0"/>
      </rPr>
      <t>年末政府一般债务余额</t>
    </r>
  </si>
  <si>
    <t>政府性基金预算</t>
  </si>
  <si>
    <t>全区2019年政府性基金收入决算表</t>
  </si>
  <si>
    <t>政 府 性 基 金 收 入 合 计</t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</si>
  <si>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国有土地使用权出让收入</t>
    </r>
  </si>
  <si>
    <r>
      <t xml:space="preserve"> </t>
    </r>
    <r>
      <rPr>
        <sz val="12"/>
        <rFont val="宋体"/>
        <family val="0"/>
      </rPr>
      <t>政府收益</t>
    </r>
  </si>
  <si>
    <t xml:space="preserve"> 土地整理成本</t>
  </si>
  <si>
    <t xml:space="preserve">  国有土地使用权出让收入</t>
  </si>
  <si>
    <t xml:space="preserve">  政 府 性 基 金 收 入 合 计</t>
  </si>
  <si>
    <t xml:space="preserve">  加：市级转移支付收入</t>
  </si>
  <si>
    <r>
      <t xml:space="preserve"> </t>
    </r>
    <r>
      <rPr>
        <sz val="12"/>
        <rFont val="宋体"/>
        <family val="0"/>
      </rPr>
      <t xml:space="preserve">     </t>
    </r>
    <r>
      <rPr>
        <sz val="12"/>
        <rFont val="宋体"/>
        <family val="0"/>
      </rPr>
      <t>上年结余收入</t>
    </r>
  </si>
  <si>
    <r>
      <t xml:space="preserve"> </t>
    </r>
    <r>
      <rPr>
        <sz val="12"/>
        <rFont val="宋体"/>
        <family val="0"/>
      </rPr>
      <t xml:space="preserve">     </t>
    </r>
    <r>
      <rPr>
        <sz val="12"/>
        <rFont val="宋体"/>
        <family val="0"/>
      </rPr>
      <t>调入调出资金等</t>
    </r>
  </si>
  <si>
    <r>
      <t xml:space="preserve"> </t>
    </r>
    <r>
      <rPr>
        <sz val="12"/>
        <rFont val="宋体"/>
        <family val="0"/>
      </rPr>
      <t xml:space="preserve"> 专项债务转贷收入</t>
    </r>
  </si>
  <si>
    <t xml:space="preserve">  政 府 性 基 金 收 入 总 计</t>
  </si>
  <si>
    <t>全区2019年政府性基金支出决算表</t>
  </si>
  <si>
    <t>政 府 性 基 金 支 出 合 计</t>
  </si>
  <si>
    <r>
      <t xml:space="preserve"> </t>
    </r>
    <r>
      <rPr>
        <sz val="12"/>
        <rFont val="宋体"/>
        <family val="0"/>
      </rPr>
      <t xml:space="preserve"> 文化旅游体育与传媒支出</t>
    </r>
  </si>
  <si>
    <r>
      <t xml:space="preserve"> </t>
    </r>
    <r>
      <rPr>
        <sz val="12"/>
        <rFont val="宋体"/>
        <family val="0"/>
      </rPr>
      <t xml:space="preserve"> 社会保障和就业支出</t>
    </r>
  </si>
  <si>
    <r>
      <t xml:space="preserve"> </t>
    </r>
    <r>
      <rPr>
        <sz val="12"/>
        <rFont val="宋体"/>
        <family val="0"/>
      </rPr>
      <t xml:space="preserve"> 城乡社区支出</t>
    </r>
  </si>
  <si>
    <t xml:space="preserve">  交通运输支出</t>
  </si>
  <si>
    <r>
      <t xml:space="preserve"> </t>
    </r>
    <r>
      <rPr>
        <sz val="12"/>
        <rFont val="宋体"/>
        <family val="0"/>
      </rPr>
      <t xml:space="preserve"> 资源勘探电力信息等支出</t>
    </r>
  </si>
  <si>
    <t>政 府 性 基 金 收 入 总 计</t>
  </si>
  <si>
    <t>减：政府性基金支出</t>
  </si>
  <si>
    <t>政 府 性 基 金 结 余</t>
  </si>
  <si>
    <r>
      <t xml:space="preserve"> </t>
    </r>
    <r>
      <rPr>
        <sz val="12"/>
        <rFont val="宋体"/>
        <family val="0"/>
      </rPr>
      <t xml:space="preserve"> 结转项目资金</t>
    </r>
  </si>
  <si>
    <t>区级2019年政府性基金收入决算表</t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</si>
  <si>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彩票公益金收入</t>
    </r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</si>
  <si>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上年结余收入</t>
    </r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</si>
  <si>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调入调出资金等</t>
    </r>
  </si>
  <si>
    <r>
      <t xml:space="preserve">  减：区对街</t>
    </r>
    <r>
      <rPr>
        <sz val="12"/>
        <rFont val="宋体"/>
        <family val="0"/>
      </rPr>
      <t>/乡/镇</t>
    </r>
    <r>
      <rPr>
        <sz val="12"/>
        <rFont val="宋体"/>
        <family val="0"/>
      </rPr>
      <t>转移支付</t>
    </r>
  </si>
  <si>
    <t>区级2019年政府性基金支出决算表</t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</si>
  <si>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文化体育与传媒支出</t>
    </r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</si>
  <si>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社会保障和就业支出</t>
    </r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</si>
  <si>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城乡社区支出</t>
    </r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</si>
  <si>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资源勘探电力信息等支出</t>
    </r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</si>
  <si>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结转项目资金</t>
    </r>
  </si>
  <si>
    <r>
      <t>区级201</t>
    </r>
    <r>
      <rPr>
        <sz val="22"/>
        <rFont val="黑体"/>
        <family val="3"/>
      </rPr>
      <t>9</t>
    </r>
    <r>
      <rPr>
        <sz val="22"/>
        <rFont val="黑体"/>
        <family val="3"/>
      </rPr>
      <t>年政府性基金支出决算明细表</t>
    </r>
  </si>
  <si>
    <t>决  算</t>
  </si>
  <si>
    <r>
      <t xml:space="preserve">      </t>
    </r>
    <r>
      <rPr>
        <sz val="12"/>
        <rFont val="宋体"/>
        <family val="0"/>
      </rPr>
      <t>城乡社区支出</t>
    </r>
  </si>
  <si>
    <t>文化体育与传媒支出</t>
  </si>
  <si>
    <t xml:space="preserve">  国有土地使用权出让收入及对应专项债务收入安排的支出</t>
  </si>
  <si>
    <t>国家电影事业发展专项资金及对应专项债务收入安排的支出</t>
  </si>
  <si>
    <t>资助国产影片放映</t>
  </si>
  <si>
    <t xml:space="preserve">  旅游发展基金支出</t>
  </si>
  <si>
    <t>资助城市影院</t>
  </si>
  <si>
    <t xml:space="preserve">  其他政府性基金及对应专项债务收入安排的支出</t>
  </si>
  <si>
    <t>大中型水库移民后期扶持基金支出</t>
  </si>
  <si>
    <t xml:space="preserve">  彩票发行销售机构业务费安排的支出</t>
  </si>
  <si>
    <t>移民补助</t>
  </si>
  <si>
    <t xml:space="preserve">  彩票公益金及对应专项债务收入安排的支出</t>
  </si>
  <si>
    <t>港口建设费及对应专项债务收入安排的支出</t>
  </si>
  <si>
    <t>港口设施</t>
  </si>
  <si>
    <t>2019年区对街/乡/镇政府性基金转移支付决算表</t>
  </si>
  <si>
    <t>区对街/乡/镇转移支付合计</t>
  </si>
  <si>
    <t xml:space="preserve">    一、一般性转移支付</t>
  </si>
  <si>
    <t xml:space="preserve"> xx一般性转移支付</t>
  </si>
  <si>
    <t xml:space="preserve">    二、专项转移支付</t>
  </si>
  <si>
    <t xml:space="preserve"> …</t>
  </si>
  <si>
    <t>地区三</t>
  </si>
  <si>
    <t>2019年区对街/乡/镇政府性基金专项转移支付决算明细表</t>
  </si>
  <si>
    <t>项目</t>
  </si>
  <si>
    <t>和平区2019年政府专项债务限额和余额情况表</t>
  </si>
  <si>
    <r>
      <t>一、2018</t>
    </r>
    <r>
      <rPr>
        <sz val="12"/>
        <rFont val="黑体"/>
        <family val="3"/>
      </rPr>
      <t>年末政府专项债务余额</t>
    </r>
  </si>
  <si>
    <r>
      <t>二、2019</t>
    </r>
    <r>
      <rPr>
        <sz val="12"/>
        <rFont val="宋体"/>
        <family val="0"/>
      </rPr>
      <t>年末政府专项债务余额限额</t>
    </r>
  </si>
  <si>
    <r>
      <t>三、2019</t>
    </r>
    <r>
      <rPr>
        <sz val="12"/>
        <rFont val="宋体"/>
        <family val="0"/>
      </rPr>
      <t>年政府专项债务举借额</t>
    </r>
  </si>
  <si>
    <r>
      <t>四、2019</t>
    </r>
    <r>
      <rPr>
        <sz val="12"/>
        <rFont val="宋体"/>
        <family val="0"/>
      </rPr>
      <t>年政府专项债务还本额</t>
    </r>
  </si>
  <si>
    <r>
      <t>五、2019</t>
    </r>
    <r>
      <rPr>
        <sz val="12"/>
        <rFont val="宋体"/>
        <family val="0"/>
      </rPr>
      <t>年末政府专项债务余额</t>
    </r>
  </si>
  <si>
    <t>社会保险基金预算</t>
  </si>
  <si>
    <t>全区2019年社会保险基金收入决算表</t>
  </si>
  <si>
    <r>
      <t xml:space="preserve">决   </t>
    </r>
    <r>
      <rPr>
        <sz val="12"/>
        <rFont val="黑体"/>
        <family val="3"/>
      </rPr>
      <t>算</t>
    </r>
  </si>
  <si>
    <t>决算为      预算％</t>
  </si>
  <si>
    <t>社 会 保 险 基 金 收 入 合 计</t>
  </si>
  <si>
    <t xml:space="preserve">    其中：保险费收入</t>
  </si>
  <si>
    <t xml:space="preserve">          财政补贴收入</t>
  </si>
  <si>
    <t xml:space="preserve">          利息收入</t>
  </si>
  <si>
    <t>一、城镇企业职工基本养老保险基金收入</t>
  </si>
  <si>
    <t>二、失业保险基金收入</t>
  </si>
  <si>
    <t>三、城镇职工基本医疗保险基金收入</t>
  </si>
  <si>
    <t>四、工伤保险基金收入</t>
  </si>
  <si>
    <r>
      <t>五、城镇职工生育保险基金</t>
    </r>
    <r>
      <rPr>
        <sz val="12"/>
        <color indexed="8"/>
        <rFont val="宋体"/>
        <family val="0"/>
      </rPr>
      <t>收入</t>
    </r>
  </si>
  <si>
    <r>
      <t>六、城乡居民基本养老保险基金</t>
    </r>
    <r>
      <rPr>
        <sz val="12"/>
        <color indexed="8"/>
        <rFont val="宋体"/>
        <family val="0"/>
      </rPr>
      <t>收入</t>
    </r>
  </si>
  <si>
    <r>
      <t>七、城乡居民基本医疗保险基金</t>
    </r>
    <r>
      <rPr>
        <sz val="12"/>
        <color indexed="8"/>
        <rFont val="宋体"/>
        <family val="0"/>
      </rPr>
      <t>收入</t>
    </r>
  </si>
  <si>
    <t>八、机关事业单位基本养老保险基金收入</t>
  </si>
  <si>
    <t>全区2019年社会保险基金支出决算表</t>
  </si>
  <si>
    <t>决算为上
年决算％</t>
  </si>
  <si>
    <t>社 会 保 险 基 金 支 出 合 计</t>
  </si>
  <si>
    <t>一、城镇企业职工基本养老保险基金支出</t>
  </si>
  <si>
    <t>　　其中：基本养老金</t>
  </si>
  <si>
    <t xml:space="preserve">          丧葬抚恤补助</t>
  </si>
  <si>
    <t>二、失业保险基金支出</t>
  </si>
  <si>
    <t>　　其中：失业保险金</t>
  </si>
  <si>
    <t xml:space="preserve">          医疗补助金</t>
  </si>
  <si>
    <t xml:space="preserve">          职业培训和职业介绍补贴</t>
  </si>
  <si>
    <t xml:space="preserve">          促进就业补助</t>
  </si>
  <si>
    <t>三、城镇职工基本医疗保险基金支出</t>
  </si>
  <si>
    <t>　　其中：基本医疗保险统筹基金</t>
  </si>
  <si>
    <t xml:space="preserve">          医疗保险个人账户基金</t>
  </si>
  <si>
    <t>四、工伤保险基金支出</t>
  </si>
  <si>
    <t>　　其中：工伤保险待遇</t>
  </si>
  <si>
    <r>
      <t>五、城镇职工生育保险基金</t>
    </r>
    <r>
      <rPr>
        <sz val="12"/>
        <color indexed="8"/>
        <rFont val="宋体"/>
        <family val="0"/>
      </rPr>
      <t>支出</t>
    </r>
  </si>
  <si>
    <t>　　其中：生育保险金</t>
  </si>
  <si>
    <r>
      <t>六、城乡居民基本养老保险基金</t>
    </r>
    <r>
      <rPr>
        <sz val="12"/>
        <color indexed="8"/>
        <rFont val="宋体"/>
        <family val="0"/>
      </rPr>
      <t>支出</t>
    </r>
  </si>
  <si>
    <r>
      <t>七、城乡居民基本医疗保险基金</t>
    </r>
    <r>
      <rPr>
        <sz val="12"/>
        <color indexed="8"/>
        <rFont val="宋体"/>
        <family val="0"/>
      </rPr>
      <t>支出</t>
    </r>
  </si>
  <si>
    <t>八、机关事业单位基本养老保险基金支出</t>
  </si>
  <si>
    <t>国有资本经营预算</t>
  </si>
  <si>
    <t>全区2019年国有资本经营收入决算表</t>
  </si>
  <si>
    <t>决算为调整           预算％</t>
  </si>
  <si>
    <t>国 有 资 本 经 营 收 入 合 计</t>
  </si>
  <si>
    <t xml:space="preserve">      利润收入</t>
  </si>
  <si>
    <t xml:space="preserve">      股利、股息收入</t>
  </si>
  <si>
    <t xml:space="preserve">      产权转让收入</t>
  </si>
  <si>
    <t xml:space="preserve">      清算收入</t>
  </si>
  <si>
    <t xml:space="preserve">      其他国有资本经营预算收入</t>
  </si>
  <si>
    <t xml:space="preserve">    加：市级转移支付收入</t>
  </si>
  <si>
    <t xml:space="preserve">        上年结余收入</t>
  </si>
  <si>
    <t xml:space="preserve">        调入调出资金等</t>
  </si>
  <si>
    <t>国 有 资 本 经 营 收 入 总 计</t>
  </si>
  <si>
    <t>全区2019年国有资本经营支出决算表</t>
  </si>
  <si>
    <t>国 有 资 本 经 营 支 出 合 计</t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</si>
  <si>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解决历史遗留问题及改革成本支出</t>
    </r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</si>
  <si>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国有企业资本金注入</t>
    </r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</si>
  <si>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国有企业政策性补贴</t>
    </r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</si>
  <si>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金融国有资本经营预算支出</t>
    </r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</si>
  <si>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其他国有资本经营预算支出</t>
    </r>
  </si>
  <si>
    <t>减：国有资本经营支出</t>
  </si>
  <si>
    <t>国 有 资 本 经 营 结 余</t>
  </si>
  <si>
    <t>区级2019年国有资本经营收入决算表</t>
  </si>
  <si>
    <t>国有资本经营收入合计</t>
  </si>
  <si>
    <t>一、利润收入</t>
  </si>
  <si>
    <t>石油石化企业利润收入</t>
  </si>
  <si>
    <t xml:space="preserve">       电力企业利润收入</t>
  </si>
  <si>
    <t>电信企业利润收入</t>
  </si>
  <si>
    <t>二、股利、股息收入</t>
  </si>
  <si>
    <t>区级2019年国有资本经营支出决算表</t>
  </si>
  <si>
    <t>国有资本经营支出合计</t>
  </si>
  <si>
    <t xml:space="preserve">一、解决历史遗留问题及改革成本支出  </t>
  </si>
  <si>
    <t xml:space="preserve">    厂办大集体改革支出</t>
  </si>
  <si>
    <t xml:space="preserve">       …</t>
  </si>
  <si>
    <t xml:space="preserve">二、国有企业资本金注入 </t>
  </si>
  <si>
    <t xml:space="preserve">       国有经济结构调整支出</t>
  </si>
  <si>
    <t xml:space="preserve">   三、国有企业政策性补贴</t>
  </si>
  <si>
    <t xml:space="preserve">   四、金融国有资本经营预算支出</t>
  </si>
  <si>
    <t xml:space="preserve">    资本性支出</t>
  </si>
  <si>
    <t xml:space="preserve">    …</t>
  </si>
  <si>
    <t xml:space="preserve">   五、其他国有资本经营预算支出</t>
  </si>
  <si>
    <t>2019年区对街/乡/镇国有资本经营转移支付决算表</t>
  </si>
  <si>
    <t>决算为上
年执行％</t>
  </si>
</sst>
</file>

<file path=xl/styles.xml><?xml version="1.0" encoding="utf-8"?>
<styleSheet xmlns="http://schemas.openxmlformats.org/spreadsheetml/2006/main">
  <numFmts count="3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&quot;$&quot;* #,##0_-;\-&quot;$&quot;* #,##0_-;_-&quot;$&quot;* &quot;-&quot;_-;_-@_-"/>
    <numFmt numFmtId="178" formatCode="_-&quot;￥&quot;* #,##0.00_-;\-&quot;￥&quot;* #,##0.00_-;_-&quot;￥&quot;* &quot;-&quot;??_-;_-@_-"/>
    <numFmt numFmtId="179" formatCode="_(* #,##0_);_(* \(#,##0\);_(* &quot;-&quot;_);_(@_)"/>
    <numFmt numFmtId="180" formatCode="_(* #,##0.00_);_(* \(#,##0.00\);_(* &quot;-&quot;??_);_(@_)"/>
    <numFmt numFmtId="181" formatCode="\$#,##0;\(\$#,##0\)"/>
    <numFmt numFmtId="182" formatCode="#,##0;\-#,##0;&quot;-&quot;"/>
    <numFmt numFmtId="183" formatCode="#,##0;\(#,##0\)"/>
    <numFmt numFmtId="184" formatCode="_(&quot;$&quot;* #,##0.00_);_(&quot;$&quot;* \(#,##0.00\);_(&quot;$&quot;* &quot;-&quot;??_);_(@_)"/>
    <numFmt numFmtId="185" formatCode="\$#,##0.00;\(\$#,##0.00\)"/>
    <numFmt numFmtId="186" formatCode="_-* #,##0&quot;$&quot;_-;\-* #,##0&quot;$&quot;_-;_-* &quot;-&quot;&quot;$&quot;_-;_-@_-"/>
    <numFmt numFmtId="187" formatCode="yyyy&quot;年&quot;m&quot;月&quot;d&quot;日&quot;;@"/>
    <numFmt numFmtId="188" formatCode="_-* #,##0_$_-;\-* #,##0_$_-;_-* &quot;-&quot;_$_-;_-@_-"/>
    <numFmt numFmtId="189" formatCode="_-* #,##0.00_$_-;\-* #,##0.00_$_-;_-* &quot;-&quot;??_$_-;_-@_-"/>
    <numFmt numFmtId="190" formatCode="_-* #,##0.00&quot;$&quot;_-;\-* #,##0.00&quot;$&quot;_-;_-* &quot;-&quot;??&quot;$&quot;_-;_-@_-"/>
    <numFmt numFmtId="191" formatCode="0;_琀"/>
    <numFmt numFmtId="192" formatCode="0.0"/>
    <numFmt numFmtId="193" formatCode="#,##0_ "/>
    <numFmt numFmtId="194" formatCode="#,##0.0_ "/>
    <numFmt numFmtId="195" formatCode="#,##0.0_);[Red]\(#,##0.0\)"/>
    <numFmt numFmtId="196" formatCode="0.0_ "/>
    <numFmt numFmtId="197" formatCode="0.0%"/>
    <numFmt numFmtId="198" formatCode="0.00_ "/>
    <numFmt numFmtId="199" formatCode="0.0_);[Red]\(0.0\)"/>
    <numFmt numFmtId="200" formatCode="#,##0_);[Red]\(#,##0\)"/>
    <numFmt numFmtId="201" formatCode="_(* #,##0_);_(* \(#,##0\);_(* &quot;-&quot;??_);_(@_)"/>
    <numFmt numFmtId="202" formatCode="_ * #,##0_ ;_ * \-#,##0_ ;_ * &quot;-&quot;??_ ;_ @_ "/>
  </numFmts>
  <fonts count="96">
    <font>
      <sz val="12"/>
      <name val="宋体"/>
      <family val="0"/>
    </font>
    <font>
      <sz val="22"/>
      <name val="黑体"/>
      <family val="3"/>
    </font>
    <font>
      <sz val="12"/>
      <name val="黑体"/>
      <family val="3"/>
    </font>
    <font>
      <sz val="21"/>
      <name val="黑体"/>
      <family val="3"/>
    </font>
    <font>
      <sz val="12"/>
      <color indexed="8"/>
      <name val="Arial"/>
      <family val="2"/>
    </font>
    <font>
      <sz val="12"/>
      <color indexed="8"/>
      <name val="宋体"/>
      <family val="0"/>
    </font>
    <font>
      <sz val="12"/>
      <color indexed="8"/>
      <name val="黑体"/>
      <family val="3"/>
    </font>
    <font>
      <sz val="18"/>
      <name val="黑体"/>
      <family val="3"/>
    </font>
    <font>
      <sz val="40"/>
      <name val="华文中宋"/>
      <family val="0"/>
    </font>
    <font>
      <sz val="24"/>
      <name val="宋体"/>
      <family val="0"/>
    </font>
    <font>
      <b/>
      <sz val="48"/>
      <name val="华文中宋"/>
      <family val="0"/>
    </font>
    <font>
      <sz val="22"/>
      <name val="楷体_GB2312"/>
      <family val="3"/>
    </font>
    <font>
      <sz val="28"/>
      <name val="华文新魏"/>
      <family val="0"/>
    </font>
    <font>
      <sz val="24"/>
      <name val="华文中宋"/>
      <family val="0"/>
    </font>
    <font>
      <sz val="12"/>
      <name val="华文新魏"/>
      <family val="0"/>
    </font>
    <font>
      <b/>
      <sz val="28"/>
      <name val="宋体"/>
      <family val="0"/>
    </font>
    <font>
      <b/>
      <sz val="28"/>
      <name val="仿宋_GB2312"/>
      <family val="3"/>
    </font>
    <font>
      <sz val="13"/>
      <name val="宋体"/>
      <family val="0"/>
    </font>
    <font>
      <sz val="22"/>
      <name val="宋体"/>
      <family val="0"/>
    </font>
    <font>
      <b/>
      <sz val="12"/>
      <name val="宋体"/>
      <family val="0"/>
    </font>
    <font>
      <sz val="18"/>
      <name val="宋体"/>
      <family val="0"/>
    </font>
    <font>
      <b/>
      <sz val="18"/>
      <name val="宋体"/>
      <family val="0"/>
    </font>
    <font>
      <sz val="12"/>
      <name val="Segoe UI"/>
      <family val="2"/>
    </font>
    <font>
      <sz val="10"/>
      <name val="宋体"/>
      <family val="0"/>
    </font>
    <font>
      <sz val="13"/>
      <color indexed="10"/>
      <name val="宋体"/>
      <family val="0"/>
    </font>
    <font>
      <sz val="22"/>
      <color indexed="10"/>
      <name val="黑体"/>
      <family val="3"/>
    </font>
    <font>
      <sz val="12"/>
      <color indexed="10"/>
      <name val="宋体"/>
      <family val="0"/>
    </font>
    <font>
      <sz val="20"/>
      <name val="黑体"/>
      <family val="3"/>
    </font>
    <font>
      <b/>
      <sz val="12"/>
      <name val="黑体"/>
      <family val="3"/>
    </font>
    <font>
      <sz val="16"/>
      <name val="黑体"/>
      <family val="3"/>
    </font>
    <font>
      <sz val="28"/>
      <name val="华文中宋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42"/>
      <name val="宋体"/>
      <family val="0"/>
    </font>
    <font>
      <sz val="12"/>
      <color indexed="9"/>
      <name val="宋体"/>
      <family val="0"/>
    </font>
    <font>
      <sz val="11"/>
      <color indexed="20"/>
      <name val="宋体"/>
      <family val="0"/>
    </font>
    <font>
      <b/>
      <sz val="13"/>
      <color indexed="56"/>
      <name val="宋体"/>
      <family val="0"/>
    </font>
    <font>
      <sz val="12"/>
      <color indexed="20"/>
      <name val="楷体_GB2312"/>
      <family val="3"/>
    </font>
    <font>
      <sz val="10"/>
      <name val="Arial"/>
      <family val="2"/>
    </font>
    <font>
      <sz val="12"/>
      <color indexed="2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21"/>
      <name val="楷体_GB2312"/>
      <family val="3"/>
    </font>
    <font>
      <sz val="11"/>
      <name val="宋体"/>
      <family val="0"/>
    </font>
    <font>
      <sz val="9"/>
      <name val="宋体"/>
      <family val="0"/>
    </font>
    <font>
      <b/>
      <sz val="15"/>
      <color indexed="56"/>
      <name val="宋体"/>
      <family val="0"/>
    </font>
    <font>
      <sz val="10.5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u val="single"/>
      <sz val="11"/>
      <color indexed="12"/>
      <name val="宋体"/>
      <family val="0"/>
    </font>
    <font>
      <b/>
      <i/>
      <sz val="16"/>
      <name val="Helv"/>
      <family val="2"/>
    </font>
    <font>
      <u val="single"/>
      <sz val="11"/>
      <color indexed="20"/>
      <name val="宋体"/>
      <family val="0"/>
    </font>
    <font>
      <b/>
      <sz val="13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0"/>
      <name val="Times New Roman"/>
      <family val="1"/>
    </font>
    <font>
      <sz val="12"/>
      <name val="Helv"/>
      <family val="2"/>
    </font>
    <font>
      <sz val="12"/>
      <name val="Arial"/>
      <family val="2"/>
    </font>
    <font>
      <sz val="8"/>
      <name val="Times New Roman"/>
      <family val="1"/>
    </font>
    <font>
      <sz val="12"/>
      <color indexed="16"/>
      <name val="宋体"/>
      <family val="0"/>
    </font>
    <font>
      <sz val="12"/>
      <color indexed="17"/>
      <name val="楷体_GB2312"/>
      <family val="3"/>
    </font>
    <font>
      <sz val="8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5"/>
      <color indexed="62"/>
      <name val="宋体"/>
      <family val="0"/>
    </font>
    <font>
      <b/>
      <sz val="11"/>
      <color indexed="42"/>
      <name val="宋体"/>
      <family val="0"/>
    </font>
    <font>
      <b/>
      <sz val="18"/>
      <color indexed="62"/>
      <name val="宋体"/>
      <family val="0"/>
    </font>
    <font>
      <sz val="12"/>
      <color indexed="17"/>
      <name val="宋体"/>
      <family val="0"/>
    </font>
    <font>
      <b/>
      <sz val="10"/>
      <name val="MS Sans Serif"/>
      <family val="2"/>
    </font>
    <font>
      <b/>
      <sz val="18"/>
      <name val="Arial"/>
      <family val="2"/>
    </font>
    <font>
      <sz val="11"/>
      <name val="ＭＳ Ｐゴシック"/>
      <family val="2"/>
    </font>
    <font>
      <b/>
      <sz val="10"/>
      <name val="Arial"/>
      <family val="2"/>
    </font>
    <font>
      <sz val="9"/>
      <color indexed="20"/>
      <name val="宋体"/>
      <family val="0"/>
    </font>
    <font>
      <sz val="12"/>
      <name val="官帕眉"/>
      <family val="0"/>
    </font>
    <font>
      <sz val="7"/>
      <name val="Small Fonts"/>
      <family val="2"/>
    </font>
    <font>
      <sz val="12"/>
      <name val="Times New Roman"/>
      <family val="1"/>
    </font>
    <font>
      <sz val="10.5"/>
      <color indexed="17"/>
      <name val="宋体"/>
      <family val="0"/>
    </font>
    <font>
      <sz val="9"/>
      <color indexed="17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2"/>
      <color indexed="8"/>
      <name val="宋体"/>
      <family val="0"/>
    </font>
    <font>
      <sz val="12"/>
      <name val="Courier"/>
      <family val="2"/>
    </font>
    <font>
      <sz val="12"/>
      <name val="바탕체"/>
      <family val="3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宋体"/>
      <family val="0"/>
    </font>
    <font>
      <sz val="13"/>
      <color rgb="FFFF0000"/>
      <name val="宋体"/>
      <family val="0"/>
    </font>
    <font>
      <sz val="22"/>
      <color rgb="FFFF0000"/>
      <name val="黑体"/>
      <family val="3"/>
    </font>
    <font>
      <sz val="12"/>
      <color rgb="FFFF0000"/>
      <name val="宋体"/>
      <family val="0"/>
    </font>
    <font>
      <sz val="12"/>
      <name val="Calibri"/>
      <family val="0"/>
    </font>
  </fonts>
  <fills count="46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medium">
        <color indexed="49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ck">
        <color indexed="49"/>
      </bottom>
    </border>
    <border>
      <left style="thin"/>
      <right style="thin"/>
      <top style="thin"/>
      <bottom style="thin"/>
    </border>
    <border>
      <left/>
      <right/>
      <top style="thin"/>
      <bottom style="double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/>
    </border>
    <border>
      <left/>
      <right/>
      <top style="hair"/>
      <bottom/>
    </border>
  </borders>
  <cellStyleXfs count="9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176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5" fillId="2" borderId="0" applyNumberFormat="0" applyBorder="0" applyAlignment="0" applyProtection="0"/>
    <xf numFmtId="0" fontId="41" fillId="5" borderId="1" applyNumberFormat="0" applyAlignment="0" applyProtection="0"/>
    <xf numFmtId="0" fontId="35" fillId="2" borderId="0" applyNumberFormat="0" applyBorder="0" applyAlignment="0" applyProtection="0"/>
    <xf numFmtId="178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5" fillId="6" borderId="0" applyNumberFormat="0" applyBorder="0" applyAlignment="0" applyProtection="0"/>
    <xf numFmtId="179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1" fillId="7" borderId="0" applyNumberFormat="0" applyBorder="0" applyAlignment="0" applyProtection="0"/>
    <xf numFmtId="180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1" fillId="8" borderId="0" applyNumberFormat="0" applyBorder="0" applyAlignment="0" applyProtection="0"/>
    <xf numFmtId="0" fontId="35" fillId="2" borderId="0" applyNumberFormat="0" applyBorder="0" applyAlignment="0" applyProtection="0"/>
    <xf numFmtId="0" fontId="89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4" fillId="9" borderId="0" applyNumberFormat="0" applyBorder="0" applyAlignment="0" applyProtection="0"/>
    <xf numFmtId="0" fontId="40" fillId="8" borderId="0" applyNumberFormat="0" applyBorder="0" applyAlignment="0" applyProtection="0"/>
    <xf numFmtId="9" fontId="0" fillId="0" borderId="0" applyFont="0" applyFill="0" applyBorder="0" applyAlignment="0" applyProtection="0"/>
    <xf numFmtId="0" fontId="90" fillId="0" borderId="0" applyNumberFormat="0" applyFill="0" applyBorder="0" applyAlignment="0" applyProtection="0"/>
    <xf numFmtId="0" fontId="0" fillId="10" borderId="2" applyNumberFormat="0" applyFont="0" applyAlignment="0" applyProtection="0"/>
    <xf numFmtId="0" fontId="31" fillId="0" borderId="0">
      <alignment vertical="center"/>
      <protection/>
    </xf>
    <xf numFmtId="0" fontId="35" fillId="2" borderId="0" applyNumberFormat="0" applyBorder="0" applyAlignment="0" applyProtection="0"/>
    <xf numFmtId="0" fontId="40" fillId="11" borderId="0" applyNumberFormat="0" applyBorder="0" applyAlignment="0" applyProtection="0"/>
    <xf numFmtId="0" fontId="50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>
      <alignment/>
      <protection/>
    </xf>
    <xf numFmtId="0" fontId="43" fillId="0" borderId="0">
      <alignment horizontal="centerContinuous" vertical="center"/>
      <protection/>
    </xf>
    <xf numFmtId="0" fontId="35" fillId="12" borderId="0" applyNumberFormat="0" applyBorder="0" applyAlignment="0" applyProtection="0"/>
    <xf numFmtId="0" fontId="57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35" fillId="2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36" fillId="0" borderId="4" applyNumberFormat="0" applyFill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9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40" fillId="13" borderId="0" applyNumberFormat="0" applyBorder="0" applyAlignment="0" applyProtection="0"/>
    <xf numFmtId="0" fontId="50" fillId="0" borderId="5" applyNumberFormat="0" applyFill="0" applyAlignment="0" applyProtection="0"/>
    <xf numFmtId="0" fontId="40" fillId="14" borderId="0" applyNumberFormat="0" applyBorder="0" applyAlignment="0" applyProtection="0"/>
    <xf numFmtId="0" fontId="59" fillId="15" borderId="6" applyNumberFormat="0" applyAlignment="0" applyProtection="0"/>
    <xf numFmtId="0" fontId="0" fillId="0" borderId="0">
      <alignment vertical="center"/>
      <protection/>
    </xf>
    <xf numFmtId="0" fontId="41" fillId="5" borderId="1" applyNumberFormat="0" applyAlignment="0" applyProtection="0"/>
    <xf numFmtId="0" fontId="42" fillId="15" borderId="1" applyNumberFormat="0" applyAlignment="0" applyProtection="0"/>
    <xf numFmtId="0" fontId="35" fillId="2" borderId="0" applyNumberFormat="0" applyBorder="0" applyAlignment="0" applyProtection="0"/>
    <xf numFmtId="0" fontId="31" fillId="12" borderId="0" applyNumberFormat="0" applyBorder="0" applyAlignment="0" applyProtection="0"/>
    <xf numFmtId="0" fontId="49" fillId="16" borderId="7" applyNumberFormat="0" applyAlignment="0" applyProtection="0"/>
    <xf numFmtId="0" fontId="31" fillId="5" borderId="0" applyNumberFormat="0" applyBorder="0" applyAlignment="0" applyProtection="0"/>
    <xf numFmtId="177" fontId="38" fillId="0" borderId="0" applyFont="0" applyFill="0" applyBorder="0" applyAlignment="0" applyProtection="0"/>
    <xf numFmtId="0" fontId="40" fillId="17" borderId="0" applyNumberFormat="0" applyBorder="0" applyAlignment="0" applyProtection="0"/>
    <xf numFmtId="0" fontId="55" fillId="0" borderId="8" applyNumberFormat="0" applyFill="0" applyAlignment="0" applyProtection="0"/>
    <xf numFmtId="0" fontId="60" fillId="0" borderId="9" applyNumberFormat="0" applyFill="0" applyAlignment="0" applyProtection="0"/>
    <xf numFmtId="0" fontId="35" fillId="2" borderId="0" applyNumberFormat="0" applyBorder="0" applyAlignment="0" applyProtection="0"/>
    <xf numFmtId="0" fontId="35" fillId="12" borderId="0" applyNumberFormat="0" applyBorder="0" applyAlignment="0" applyProtection="0"/>
    <xf numFmtId="0" fontId="32" fillId="4" borderId="0" applyNumberFormat="0" applyBorder="0" applyAlignment="0" applyProtection="0"/>
    <xf numFmtId="0" fontId="56" fillId="0" borderId="10" applyNumberFormat="0" applyFill="0" applyAlignment="0" applyProtection="0"/>
    <xf numFmtId="0" fontId="35" fillId="2" borderId="0" applyNumberFormat="0" applyBorder="0" applyAlignment="0" applyProtection="0"/>
    <xf numFmtId="0" fontId="58" fillId="18" borderId="0" applyNumberFormat="0" applyBorder="0" applyAlignment="0" applyProtection="0"/>
    <xf numFmtId="0" fontId="31" fillId="19" borderId="0" applyNumberFormat="0" applyBorder="0" applyAlignment="0" applyProtection="0"/>
    <xf numFmtId="0" fontId="40" fillId="20" borderId="0" applyNumberFormat="0" applyBorder="0" applyAlignment="0" applyProtection="0"/>
    <xf numFmtId="0" fontId="35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21" borderId="0" applyNumberFormat="0" applyBorder="0" applyAlignment="0" applyProtection="0"/>
    <xf numFmtId="0" fontId="35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11" borderId="0" applyNumberFormat="0" applyBorder="0" applyAlignment="0" applyProtection="0"/>
    <xf numFmtId="0" fontId="35" fillId="2" borderId="0" applyNumberFormat="0" applyBorder="0" applyAlignment="0" applyProtection="0"/>
    <xf numFmtId="0" fontId="40" fillId="22" borderId="0" applyNumberFormat="0" applyBorder="0" applyAlignment="0" applyProtection="0"/>
    <xf numFmtId="0" fontId="35" fillId="2" borderId="0" applyNumberFormat="0" applyBorder="0" applyAlignment="0" applyProtection="0"/>
    <xf numFmtId="0" fontId="35" fillId="12" borderId="0" applyNumberFormat="0" applyBorder="0" applyAlignment="0" applyProtection="0"/>
    <xf numFmtId="0" fontId="40" fillId="14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40" fillId="23" borderId="0" applyNumberFormat="0" applyBorder="0" applyAlignment="0" applyProtection="0"/>
    <xf numFmtId="0" fontId="35" fillId="2" borderId="0" applyNumberFormat="0" applyBorder="0" applyAlignment="0" applyProtection="0"/>
    <xf numFmtId="0" fontId="31" fillId="21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47" fillId="1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35" fillId="2" borderId="0" applyNumberFormat="0" applyBorder="0" applyAlignment="0" applyProtection="0"/>
    <xf numFmtId="0" fontId="31" fillId="25" borderId="0" applyNumberFormat="0" applyBorder="0" applyAlignment="0" applyProtection="0"/>
    <xf numFmtId="0" fontId="40" fillId="26" borderId="0" applyNumberFormat="0" applyBorder="0" applyAlignment="0" applyProtection="0"/>
    <xf numFmtId="0" fontId="38" fillId="0" borderId="0">
      <alignment/>
      <protection/>
    </xf>
    <xf numFmtId="0" fontId="31" fillId="5" borderId="0" applyNumberFormat="0" applyBorder="0" applyAlignment="0" applyProtection="0"/>
    <xf numFmtId="0" fontId="35" fillId="2" borderId="0" applyNumberFormat="0" applyBorder="0" applyAlignment="0" applyProtection="0"/>
    <xf numFmtId="0" fontId="31" fillId="10" borderId="0" applyNumberFormat="0" applyBorder="0" applyAlignment="0" applyProtection="0"/>
    <xf numFmtId="0" fontId="32" fillId="19" borderId="0" applyNumberFormat="0" applyBorder="0" applyAlignment="0" applyProtection="0"/>
    <xf numFmtId="0" fontId="31" fillId="19" borderId="0" applyNumberFormat="0" applyBorder="0" applyAlignment="0" applyProtection="0"/>
    <xf numFmtId="0" fontId="35" fillId="2" borderId="0" applyNumberFormat="0" applyBorder="0" applyAlignment="0" applyProtection="0"/>
    <xf numFmtId="0" fontId="39" fillId="12" borderId="0" applyNumberFormat="0" applyBorder="0" applyAlignment="0" applyProtection="0"/>
    <xf numFmtId="0" fontId="31" fillId="5" borderId="0" applyNumberFormat="0" applyBorder="0" applyAlignment="0" applyProtection="0"/>
    <xf numFmtId="0" fontId="38" fillId="0" borderId="0">
      <alignment/>
      <protection/>
    </xf>
    <xf numFmtId="0" fontId="35" fillId="2" borderId="0" applyNumberFormat="0" applyBorder="0" applyAlignment="0" applyProtection="0"/>
    <xf numFmtId="0" fontId="31" fillId="7" borderId="0" applyNumberFormat="0" applyBorder="0" applyAlignment="0" applyProtection="0"/>
    <xf numFmtId="0" fontId="5" fillId="27" borderId="0" applyNumberFormat="0" applyBorder="0" applyAlignment="0" applyProtection="0"/>
    <xf numFmtId="0" fontId="31" fillId="2" borderId="0" applyNumberFormat="0" applyBorder="0" applyAlignment="0" applyProtection="0"/>
    <xf numFmtId="0" fontId="35" fillId="2" borderId="0" applyNumberFormat="0" applyBorder="0" applyAlignment="0" applyProtection="0"/>
    <xf numFmtId="0" fontId="54" fillId="0" borderId="4" applyNumberFormat="0" applyFill="0" applyAlignment="0" applyProtection="0"/>
    <xf numFmtId="0" fontId="31" fillId="4" borderId="0" applyNumberFormat="0" applyBorder="0" applyAlignment="0" applyProtection="0"/>
    <xf numFmtId="0" fontId="0" fillId="0" borderId="0">
      <alignment/>
      <protection/>
    </xf>
    <xf numFmtId="0" fontId="31" fillId="12" borderId="0" applyNumberFormat="0" applyBorder="0" applyAlignment="0" applyProtection="0"/>
    <xf numFmtId="0" fontId="31" fillId="19" borderId="0" applyNumberFormat="0" applyBorder="0" applyAlignment="0" applyProtection="0"/>
    <xf numFmtId="0" fontId="37" fillId="2" borderId="0" applyNumberFormat="0" applyBorder="0" applyAlignment="0" applyProtection="0"/>
    <xf numFmtId="0" fontId="31" fillId="5" borderId="0" applyNumberFormat="0" applyBorder="0" applyAlignment="0" applyProtection="0"/>
    <xf numFmtId="0" fontId="31" fillId="15" borderId="0" applyNumberFormat="0" applyBorder="0" applyAlignment="0" applyProtection="0"/>
    <xf numFmtId="0" fontId="31" fillId="11" borderId="0" applyNumberFormat="0" applyBorder="0" applyAlignment="0" applyProtection="0"/>
    <xf numFmtId="0" fontId="35" fillId="2" borderId="0" applyNumberFormat="0" applyBorder="0" applyAlignment="0" applyProtection="0"/>
    <xf numFmtId="0" fontId="35" fillId="1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1" fillId="18" borderId="0" applyNumberFormat="0" applyBorder="0" applyAlignment="0" applyProtection="0"/>
    <xf numFmtId="0" fontId="35" fillId="2" borderId="0" applyNumberFormat="0" applyBorder="0" applyAlignment="0" applyProtection="0"/>
    <xf numFmtId="0" fontId="32" fillId="4" borderId="0" applyNumberFormat="0" applyBorder="0" applyAlignment="0" applyProtection="0"/>
    <xf numFmtId="0" fontId="31" fillId="15" borderId="0" applyNumberFormat="0" applyBorder="0" applyAlignment="0" applyProtection="0"/>
    <xf numFmtId="0" fontId="52" fillId="0" borderId="0">
      <alignment/>
      <protection/>
    </xf>
    <xf numFmtId="0" fontId="48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1" fillId="5" borderId="0" applyNumberFormat="0" applyBorder="0" applyAlignment="0" applyProtection="0"/>
    <xf numFmtId="0" fontId="31" fillId="21" borderId="0" applyNumberFormat="0" applyBorder="0" applyAlignment="0" applyProtection="0"/>
    <xf numFmtId="0" fontId="31" fillId="11" borderId="0" applyNumberFormat="0" applyBorder="0" applyAlignment="0" applyProtection="0"/>
    <xf numFmtId="0" fontId="31" fillId="8" borderId="0" applyNumberFormat="0" applyBorder="0" applyAlignment="0" applyProtection="0"/>
    <xf numFmtId="0" fontId="31" fillId="21" borderId="0" applyNumberFormat="0" applyBorder="0" applyAlignment="0" applyProtection="0"/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47" fillId="12" borderId="0" applyNumberFormat="0" applyBorder="0" applyAlignment="0" applyProtection="0"/>
    <xf numFmtId="0" fontId="31" fillId="25" borderId="0" applyNumberFormat="0" applyBorder="0" applyAlignment="0" applyProtection="0"/>
    <xf numFmtId="0" fontId="33" fillId="23" borderId="0" applyNumberFormat="0" applyBorder="0" applyAlignment="0" applyProtection="0"/>
    <xf numFmtId="180" fontId="38" fillId="0" borderId="0" applyFont="0" applyFill="0" applyBorder="0" applyAlignment="0" applyProtection="0"/>
    <xf numFmtId="0" fontId="44" fillId="0" borderId="0">
      <alignment/>
      <protection/>
    </xf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3" fillId="11" borderId="0" applyNumberFormat="0" applyBorder="0" applyAlignment="0" applyProtection="0"/>
    <xf numFmtId="0" fontId="45" fillId="0" borderId="0">
      <alignment/>
      <protection/>
    </xf>
    <xf numFmtId="0" fontId="33" fillId="18" borderId="0" applyNumberFormat="0" applyBorder="0" applyAlignment="0" applyProtection="0"/>
    <xf numFmtId="0" fontId="35" fillId="2" borderId="0" applyNumberFormat="0" applyBorder="0" applyAlignment="0" applyProtection="0"/>
    <xf numFmtId="0" fontId="33" fillId="15" borderId="0" applyNumberFormat="0" applyBorder="0" applyAlignment="0" applyProtection="0"/>
    <xf numFmtId="0" fontId="40" fillId="14" borderId="0" applyNumberFormat="0" applyBorder="0" applyAlignment="0" applyProtection="0"/>
    <xf numFmtId="0" fontId="33" fillId="23" borderId="0" applyNumberFormat="0" applyBorder="0" applyAlignment="0" applyProtection="0"/>
    <xf numFmtId="0" fontId="33" fillId="5" borderId="0" applyNumberFormat="0" applyBorder="0" applyAlignment="0" applyProtection="0"/>
    <xf numFmtId="0" fontId="56" fillId="0" borderId="0" applyNumberFormat="0" applyFill="0" applyBorder="0" applyAlignment="0" applyProtection="0"/>
    <xf numFmtId="0" fontId="40" fillId="13" borderId="0" applyNumberFormat="0" applyBorder="0" applyAlignment="0" applyProtection="0"/>
    <xf numFmtId="0" fontId="32" fillId="4" borderId="0" applyNumberFormat="0" applyBorder="0" applyAlignment="0" applyProtection="0"/>
    <xf numFmtId="0" fontId="35" fillId="12" borderId="0" applyNumberFormat="0" applyBorder="0" applyAlignment="0" applyProtection="0"/>
    <xf numFmtId="0" fontId="0" fillId="0" borderId="0">
      <alignment vertical="center"/>
      <protection/>
    </xf>
    <xf numFmtId="0" fontId="35" fillId="2" borderId="0" applyNumberFormat="0" applyBorder="0" applyAlignment="0" applyProtection="0"/>
    <xf numFmtId="0" fontId="40" fillId="11" borderId="0" applyNumberFormat="0" applyBorder="0" applyAlignment="0" applyProtection="0"/>
    <xf numFmtId="0" fontId="40" fillId="8" borderId="0" applyNumberFormat="0" applyBorder="0" applyAlignment="0" applyProtection="0"/>
    <xf numFmtId="0" fontId="58" fillId="18" borderId="0" applyNumberFormat="0" applyBorder="0" applyAlignment="0" applyProtection="0"/>
    <xf numFmtId="0" fontId="40" fillId="14" borderId="0" applyNumberFormat="0" applyBorder="0" applyAlignment="0" applyProtection="0"/>
    <xf numFmtId="0" fontId="35" fillId="2" borderId="0" applyNumberFormat="0" applyBorder="0" applyAlignment="0" applyProtection="0"/>
    <xf numFmtId="0" fontId="40" fillId="23" borderId="0" applyNumberFormat="0" applyBorder="0" applyAlignment="0" applyProtection="0"/>
    <xf numFmtId="0" fontId="40" fillId="26" borderId="0" applyNumberFormat="0" applyBorder="0" applyAlignment="0" applyProtection="0"/>
    <xf numFmtId="0" fontId="34" fillId="28" borderId="0" applyNumberFormat="0" applyBorder="0" applyAlignment="0" applyProtection="0"/>
    <xf numFmtId="0" fontId="5" fillId="29" borderId="0" applyNumberFormat="0" applyBorder="0" applyAlignment="0" applyProtection="0"/>
    <xf numFmtId="0" fontId="35" fillId="2" borderId="0" applyNumberFormat="0" applyBorder="0" applyAlignment="0" applyProtection="0"/>
    <xf numFmtId="0" fontId="34" fillId="30" borderId="0" applyNumberFormat="0" applyBorder="0" applyAlignment="0" applyProtection="0"/>
    <xf numFmtId="0" fontId="35" fillId="2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5" fillId="27" borderId="0" applyNumberFormat="0" applyBorder="0" applyAlignment="0" applyProtection="0"/>
    <xf numFmtId="0" fontId="34" fillId="33" borderId="0" applyNumberFormat="0" applyBorder="0" applyAlignment="0" applyProtection="0"/>
    <xf numFmtId="0" fontId="34" fillId="34" borderId="0" applyNumberFormat="0" applyBorder="0" applyAlignment="0" applyProtection="0"/>
    <xf numFmtId="0" fontId="5" fillId="27" borderId="0" applyNumberFormat="0" applyBorder="0" applyAlignment="0" applyProtection="0"/>
    <xf numFmtId="0" fontId="35" fillId="2" borderId="0" applyNumberFormat="0" applyBorder="0" applyAlignment="0" applyProtection="0"/>
    <xf numFmtId="0" fontId="5" fillId="27" borderId="0" applyNumberFormat="0" applyBorder="0" applyAlignment="0" applyProtection="0"/>
    <xf numFmtId="0" fontId="34" fillId="6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4" fillId="9" borderId="0" applyNumberFormat="0" applyBorder="0" applyAlignment="0" applyProtection="0"/>
    <xf numFmtId="0" fontId="34" fillId="31" borderId="0" applyNumberFormat="0" applyBorder="0" applyAlignment="0" applyProtection="0"/>
    <xf numFmtId="0" fontId="35" fillId="12" borderId="0" applyNumberFormat="0" applyBorder="0" applyAlignment="0" applyProtection="0"/>
    <xf numFmtId="0" fontId="5" fillId="27" borderId="0" applyNumberFormat="0" applyBorder="0" applyAlignment="0" applyProtection="0"/>
    <xf numFmtId="0" fontId="0" fillId="0" borderId="0">
      <alignment vertical="center"/>
      <protection/>
    </xf>
    <xf numFmtId="0" fontId="5" fillId="6" borderId="0" applyNumberFormat="0" applyBorder="0" applyAlignment="0" applyProtection="0"/>
    <xf numFmtId="0" fontId="35" fillId="2" borderId="0" applyNumberFormat="0" applyBorder="0" applyAlignment="0" applyProtection="0"/>
    <xf numFmtId="0" fontId="32" fillId="4" borderId="0" applyNumberFormat="0" applyBorder="0" applyAlignment="0" applyProtection="0"/>
    <xf numFmtId="0" fontId="34" fillId="35" borderId="0" applyNumberFormat="0" applyBorder="0" applyAlignment="0" applyProtection="0"/>
    <xf numFmtId="0" fontId="35" fillId="2" borderId="0" applyNumberFormat="0" applyBorder="0" applyAlignment="0" applyProtection="0"/>
    <xf numFmtId="0" fontId="34" fillId="36" borderId="0" applyNumberFormat="0" applyBorder="0" applyAlignment="0" applyProtection="0"/>
    <xf numFmtId="0" fontId="5" fillId="27" borderId="0" applyNumberFormat="0" applyBorder="0" applyAlignment="0" applyProtection="0"/>
    <xf numFmtId="0" fontId="32" fillId="4" borderId="0" applyNumberFormat="0" applyBorder="0" applyAlignment="0" applyProtection="0"/>
    <xf numFmtId="0" fontId="5" fillId="30" borderId="0" applyNumberFormat="0" applyBorder="0" applyAlignment="0" applyProtection="0"/>
    <xf numFmtId="0" fontId="0" fillId="0" borderId="0">
      <alignment vertical="center"/>
      <protection/>
    </xf>
    <xf numFmtId="0" fontId="34" fillId="30" borderId="0" applyNumberFormat="0" applyBorder="0" applyAlignment="0" applyProtection="0"/>
    <xf numFmtId="0" fontId="35" fillId="12" borderId="0" applyNumberFormat="0" applyBorder="0" applyAlignment="0" applyProtection="0"/>
    <xf numFmtId="0" fontId="34" fillId="37" borderId="0" applyNumberFormat="0" applyBorder="0" applyAlignment="0" applyProtection="0"/>
    <xf numFmtId="0" fontId="5" fillId="27" borderId="0" applyNumberFormat="0" applyBorder="0" applyAlignment="0" applyProtection="0"/>
    <xf numFmtId="0" fontId="32" fillId="4" borderId="0" applyNumberFormat="0" applyBorder="0" applyAlignment="0" applyProtection="0"/>
    <xf numFmtId="0" fontId="0" fillId="0" borderId="0">
      <alignment/>
      <protection/>
    </xf>
    <xf numFmtId="0" fontId="39" fillId="12" borderId="0" applyNumberFormat="0" applyBorder="0" applyAlignment="0" applyProtection="0"/>
    <xf numFmtId="0" fontId="5" fillId="38" borderId="0" applyNumberFormat="0" applyBorder="0" applyAlignment="0" applyProtection="0"/>
    <xf numFmtId="0" fontId="0" fillId="0" borderId="0">
      <alignment/>
      <protection/>
    </xf>
    <xf numFmtId="0" fontId="34" fillId="39" borderId="0" applyNumberFormat="0" applyBorder="0" applyAlignment="0" applyProtection="0"/>
    <xf numFmtId="0" fontId="35" fillId="2" borderId="0" applyNumberFormat="0" applyBorder="0" applyAlignment="0" applyProtection="0"/>
    <xf numFmtId="0" fontId="34" fillId="40" borderId="0" applyNumberFormat="0" applyBorder="0" applyAlignment="0" applyProtection="0"/>
    <xf numFmtId="0" fontId="35" fillId="2" borderId="0" applyNumberFormat="0" applyBorder="0" applyAlignment="0" applyProtection="0"/>
    <xf numFmtId="0" fontId="32" fillId="4" borderId="0" applyNumberFormat="0" applyBorder="0" applyAlignment="0" applyProtection="0"/>
    <xf numFmtId="182" fontId="68" fillId="0" borderId="0" applyFill="0" applyBorder="0" applyAlignment="0">
      <protection/>
    </xf>
    <xf numFmtId="0" fontId="65" fillId="35" borderId="0" applyNumberFormat="0" applyBorder="0" applyAlignment="0" applyProtection="0"/>
    <xf numFmtId="0" fontId="42" fillId="7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1" fillId="16" borderId="7" applyNumberFormat="0" applyAlignment="0" applyProtection="0"/>
    <xf numFmtId="0" fontId="74" fillId="0" borderId="0" applyProtection="0">
      <alignment vertical="center"/>
    </xf>
    <xf numFmtId="179" fontId="38" fillId="0" borderId="0" applyFont="0" applyFill="0" applyBorder="0" applyAlignment="0" applyProtection="0"/>
    <xf numFmtId="0" fontId="76" fillId="0" borderId="0" applyFont="0" applyFill="0" applyBorder="0" applyAlignment="0" applyProtection="0"/>
    <xf numFmtId="183" fontId="61" fillId="0" borderId="0">
      <alignment/>
      <protection/>
    </xf>
    <xf numFmtId="184" fontId="38" fillId="0" borderId="0" applyFont="0" applyFill="0" applyBorder="0" applyAlignment="0" applyProtection="0"/>
    <xf numFmtId="0" fontId="35" fillId="2" borderId="0" applyNumberFormat="0" applyBorder="0" applyAlignment="0" applyProtection="0"/>
    <xf numFmtId="0" fontId="0" fillId="0" borderId="0">
      <alignment/>
      <protection/>
    </xf>
    <xf numFmtId="185" fontId="61" fillId="0" borderId="0">
      <alignment/>
      <protection/>
    </xf>
    <xf numFmtId="0" fontId="35" fillId="2" borderId="0" applyNumberFormat="0" applyBorder="0" applyAlignment="0" applyProtection="0"/>
    <xf numFmtId="0" fontId="63" fillId="0" borderId="0" applyProtection="0">
      <alignment/>
    </xf>
    <xf numFmtId="181" fontId="61" fillId="0" borderId="0">
      <alignment/>
      <protection/>
    </xf>
    <xf numFmtId="0" fontId="35" fillId="12" borderId="0" applyNumberFormat="0" applyBorder="0" applyAlignment="0" applyProtection="0"/>
    <xf numFmtId="0" fontId="57" fillId="0" borderId="0" applyNumberFormat="0" applyFill="0" applyBorder="0" applyAlignment="0" applyProtection="0"/>
    <xf numFmtId="0" fontId="35" fillId="2" borderId="0" applyNumberFormat="0" applyBorder="0" applyAlignment="0" applyProtection="0"/>
    <xf numFmtId="2" fontId="63" fillId="0" borderId="0" applyProtection="0">
      <alignment/>
    </xf>
    <xf numFmtId="0" fontId="32" fillId="4" borderId="0" applyNumberFormat="0" applyBorder="0" applyAlignment="0" applyProtection="0"/>
    <xf numFmtId="0" fontId="0" fillId="0" borderId="0">
      <alignment/>
      <protection/>
    </xf>
    <xf numFmtId="0" fontId="35" fillId="2" borderId="0" applyNumberFormat="0" applyBorder="0" applyAlignment="0" applyProtection="0"/>
    <xf numFmtId="0" fontId="36" fillId="0" borderId="4" applyNumberFormat="0" applyFill="0" applyAlignment="0" applyProtection="0"/>
    <xf numFmtId="38" fontId="67" fillId="15" borderId="0" applyNumberFormat="0" applyBorder="0" applyAlignment="0" applyProtection="0"/>
    <xf numFmtId="43" fontId="0" fillId="0" borderId="0" applyFont="0" applyFill="0" applyBorder="0" applyAlignment="0" applyProtection="0"/>
    <xf numFmtId="0" fontId="69" fillId="0" borderId="11" applyNumberFormat="0" applyAlignment="0" applyProtection="0"/>
    <xf numFmtId="0" fontId="69" fillId="0" borderId="12">
      <alignment horizontal="left" vertical="center"/>
      <protection/>
    </xf>
    <xf numFmtId="0" fontId="70" fillId="0" borderId="13" applyNumberFormat="0" applyFill="0" applyAlignment="0" applyProtection="0"/>
    <xf numFmtId="0" fontId="75" fillId="0" borderId="0" applyProtection="0">
      <alignment/>
    </xf>
    <xf numFmtId="0" fontId="69" fillId="0" borderId="0" applyProtection="0">
      <alignment/>
    </xf>
    <xf numFmtId="10" fontId="67" fillId="7" borderId="14" applyNumberFormat="0" applyBorder="0" applyAlignment="0" applyProtection="0"/>
    <xf numFmtId="0" fontId="32" fillId="4" borderId="0" applyNumberFormat="0" applyBorder="0" applyAlignment="0" applyProtection="0"/>
    <xf numFmtId="0" fontId="41" fillId="5" borderId="1" applyNumberFormat="0" applyAlignment="0" applyProtection="0"/>
    <xf numFmtId="0" fontId="35" fillId="2" borderId="0" applyNumberFormat="0" applyBorder="0" applyAlignment="0" applyProtection="0"/>
    <xf numFmtId="9" fontId="79" fillId="0" borderId="0" applyFont="0" applyFill="0" applyBorder="0" applyAlignment="0" applyProtection="0"/>
    <xf numFmtId="0" fontId="55" fillId="0" borderId="8" applyNumberFormat="0" applyFill="0" applyAlignment="0" applyProtection="0"/>
    <xf numFmtId="0" fontId="32" fillId="4" borderId="0" applyNumberFormat="0" applyBorder="0" applyAlignment="0" applyProtection="0"/>
    <xf numFmtId="0" fontId="35" fillId="12" borderId="0" applyNumberFormat="0" applyBorder="0" applyAlignment="0" applyProtection="0"/>
    <xf numFmtId="37" fontId="80" fillId="0" borderId="0">
      <alignment/>
      <protection/>
    </xf>
    <xf numFmtId="0" fontId="62" fillId="0" borderId="0">
      <alignment/>
      <protection/>
    </xf>
    <xf numFmtId="0" fontId="64" fillId="0" borderId="0">
      <alignment/>
      <protection/>
    </xf>
    <xf numFmtId="0" fontId="35" fillId="2" borderId="0" applyNumberFormat="0" applyBorder="0" applyAlignment="0" applyProtection="0"/>
    <xf numFmtId="0" fontId="31" fillId="10" borderId="2" applyNumberFormat="0" applyFont="0" applyAlignment="0" applyProtection="0"/>
    <xf numFmtId="0" fontId="59" fillId="7" borderId="6" applyNumberFormat="0" applyAlignment="0" applyProtection="0"/>
    <xf numFmtId="10" fontId="38" fillId="0" borderId="0" applyFont="0" applyFill="0" applyBorder="0" applyAlignment="0" applyProtection="0"/>
    <xf numFmtId="1" fontId="38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72" fillId="0" borderId="0" applyNumberFormat="0" applyFill="0" applyBorder="0" applyAlignment="0" applyProtection="0"/>
    <xf numFmtId="0" fontId="32" fillId="4" borderId="0" applyNumberFormat="0" applyBorder="0" applyAlignment="0" applyProtection="0"/>
    <xf numFmtId="0" fontId="63" fillId="0" borderId="15" applyProtection="0">
      <alignment/>
    </xf>
    <xf numFmtId="0" fontId="48" fillId="0" borderId="0" applyNumberFormat="0" applyFill="0" applyBorder="0" applyAlignment="0" applyProtection="0"/>
    <xf numFmtId="0" fontId="35" fillId="12" borderId="0" applyNumberFormat="0" applyBorder="0" applyAlignment="0" applyProtection="0"/>
    <xf numFmtId="9" fontId="77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2" borderId="0" applyNumberFormat="0" applyBorder="0" applyAlignment="0" applyProtection="0"/>
    <xf numFmtId="9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0" fillId="0" borderId="0">
      <alignment/>
      <protection/>
    </xf>
    <xf numFmtId="0" fontId="46" fillId="0" borderId="3" applyNumberFormat="0" applyFill="0" applyAlignment="0" applyProtection="0"/>
    <xf numFmtId="0" fontId="35" fillId="2" borderId="0" applyNumberFormat="0" applyBorder="0" applyAlignment="0" applyProtection="0"/>
    <xf numFmtId="0" fontId="50" fillId="0" borderId="5" applyNumberFormat="0" applyFill="0" applyAlignment="0" applyProtection="0"/>
    <xf numFmtId="0" fontId="35" fillId="2" borderId="0" applyNumberFormat="0" applyBorder="0" applyAlignment="0" applyProtection="0"/>
    <xf numFmtId="0" fontId="39" fillId="12" borderId="0" applyNumberFormat="0" applyBorder="0" applyAlignment="0" applyProtection="0"/>
    <xf numFmtId="180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66" fillId="4" borderId="0" applyNumberFormat="0" applyBorder="0" applyAlignment="0" applyProtection="0"/>
    <xf numFmtId="0" fontId="43" fillId="0" borderId="0">
      <alignment horizontal="centerContinuous" vertical="center"/>
      <protection/>
    </xf>
    <xf numFmtId="0" fontId="37" fillId="2" borderId="0" applyNumberFormat="0" applyBorder="0" applyAlignment="0" applyProtection="0"/>
    <xf numFmtId="0" fontId="44" fillId="0" borderId="14">
      <alignment horizontal="distributed" vertical="center" wrapText="1"/>
      <protection/>
    </xf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12" borderId="0" applyNumberFormat="0" applyBorder="0" applyAlignment="0" applyProtection="0"/>
    <xf numFmtId="0" fontId="39" fillId="12" borderId="0" applyNumberFormat="0" applyBorder="0" applyAlignment="0" applyProtection="0"/>
    <xf numFmtId="0" fontId="0" fillId="0" borderId="0">
      <alignment/>
      <protection/>
    </xf>
    <xf numFmtId="0" fontId="35" fillId="2" borderId="0" applyNumberFormat="0" applyBorder="0" applyAlignment="0" applyProtection="0"/>
    <xf numFmtId="0" fontId="39" fillId="12" borderId="0" applyNumberFormat="0" applyBorder="0" applyAlignment="0" applyProtection="0"/>
    <xf numFmtId="0" fontId="32" fillId="4" borderId="0" applyNumberFormat="0" applyBorder="0" applyAlignment="0" applyProtection="0"/>
    <xf numFmtId="0" fontId="65" fillId="38" borderId="0" applyNumberFormat="0" applyBorder="0" applyAlignment="0" applyProtection="0"/>
    <xf numFmtId="0" fontId="35" fillId="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73" fillId="19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0" fillId="0" borderId="0">
      <alignment/>
      <protection/>
    </xf>
    <xf numFmtId="0" fontId="35" fillId="12" borderId="0" applyNumberFormat="0" applyBorder="0" applyAlignment="0" applyProtection="0"/>
    <xf numFmtId="0" fontId="0" fillId="0" borderId="0">
      <alignment/>
      <protection/>
    </xf>
    <xf numFmtId="0" fontId="35" fillId="12" borderId="0" applyNumberFormat="0" applyBorder="0" applyAlignment="0" applyProtection="0"/>
    <xf numFmtId="0" fontId="35" fillId="2" borderId="0" applyNumberFormat="0" applyBorder="0" applyAlignment="0" applyProtection="0"/>
    <xf numFmtId="0" fontId="65" fillId="35" borderId="0" applyNumberFormat="0" applyBorder="0" applyAlignment="0" applyProtection="0"/>
    <xf numFmtId="0" fontId="35" fillId="2" borderId="0" applyNumberFormat="0" applyBorder="0" applyAlignment="0" applyProtection="0"/>
    <xf numFmtId="0" fontId="35" fillId="1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65" fillId="35" borderId="0" applyNumberFormat="0" applyBorder="0" applyAlignment="0" applyProtection="0"/>
    <xf numFmtId="0" fontId="35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2" fillId="4" borderId="0" applyNumberFormat="0" applyBorder="0" applyAlignment="0" applyProtection="0"/>
    <xf numFmtId="0" fontId="35" fillId="2" borderId="0" applyProtection="0">
      <alignment vertical="center"/>
    </xf>
    <xf numFmtId="0" fontId="35" fillId="12" borderId="0" applyNumberFormat="0" applyBorder="0" applyAlignment="0" applyProtection="0"/>
    <xf numFmtId="0" fontId="32" fillId="4" borderId="0" applyNumberFormat="0" applyBorder="0" applyAlignment="0" applyProtection="0"/>
    <xf numFmtId="0" fontId="78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73" fillId="41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2" fillId="4" borderId="0" applyNumberFormat="0" applyBorder="0" applyAlignment="0" applyProtection="0"/>
    <xf numFmtId="0" fontId="37" fillId="2" borderId="0" applyNumberFormat="0" applyBorder="0" applyAlignment="0" applyProtection="0"/>
    <xf numFmtId="0" fontId="35" fillId="12" borderId="0" applyNumberFormat="0" applyBorder="0" applyAlignment="0" applyProtection="0"/>
    <xf numFmtId="0" fontId="65" fillId="35" borderId="0" applyNumberFormat="0" applyBorder="0" applyAlignment="0" applyProtection="0"/>
    <xf numFmtId="0" fontId="35" fillId="2" borderId="0" applyNumberFormat="0" applyBorder="0" applyAlignment="0" applyProtection="0"/>
    <xf numFmtId="0" fontId="32" fillId="4" borderId="0" applyNumberFormat="0" applyBorder="0" applyAlignment="0" applyProtection="0"/>
    <xf numFmtId="0" fontId="35" fillId="1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47" fillId="2" borderId="0" applyNumberFormat="0" applyBorder="0" applyAlignment="0" applyProtection="0"/>
    <xf numFmtId="0" fontId="39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12" borderId="0" applyNumberFormat="0" applyBorder="0" applyAlignment="0" applyProtection="0"/>
    <xf numFmtId="0" fontId="35" fillId="2" borderId="0" applyNumberFormat="0" applyBorder="0" applyAlignment="0" applyProtection="0"/>
    <xf numFmtId="0" fontId="32" fillId="4" borderId="0" applyNumberFormat="0" applyBorder="0" applyAlignment="0" applyProtection="0"/>
    <xf numFmtId="0" fontId="35" fillId="2" borderId="0" applyNumberFormat="0" applyBorder="0" applyAlignment="0" applyProtection="0"/>
    <xf numFmtId="0" fontId="39" fillId="1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12" borderId="0" applyNumberFormat="0" applyBorder="0" applyAlignment="0" applyProtection="0"/>
    <xf numFmtId="0" fontId="35" fillId="2" borderId="0" applyNumberFormat="0" applyBorder="0" applyAlignment="0" applyProtection="0"/>
    <xf numFmtId="0" fontId="35" fillId="1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7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47" fillId="12" borderId="0" applyNumberFormat="0" applyBorder="0" applyAlignment="0" applyProtection="0"/>
    <xf numFmtId="43" fontId="0" fillId="0" borderId="0" applyFont="0" applyFill="0" applyBorder="0" applyAlignment="0" applyProtection="0"/>
    <xf numFmtId="0" fontId="37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0" fillId="0" borderId="0">
      <alignment vertical="center"/>
      <protection/>
    </xf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81" fillId="0" borderId="0">
      <alignment/>
      <protection/>
    </xf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2" fillId="4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2" fillId="4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9" fillId="2" borderId="0" applyNumberFormat="0" applyBorder="0" applyAlignment="0" applyProtection="0"/>
    <xf numFmtId="0" fontId="65" fillId="35" borderId="0" applyNumberFormat="0" applyBorder="0" applyAlignment="0" applyProtection="0"/>
    <xf numFmtId="0" fontId="0" fillId="0" borderId="0">
      <alignment/>
      <protection/>
    </xf>
    <xf numFmtId="0" fontId="37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2" fillId="4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0" fillId="0" borderId="0">
      <alignment vertical="center"/>
      <protection/>
    </xf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9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41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2" fillId="4" borderId="0" applyNumberFormat="0" applyBorder="0" applyAlignment="0" applyProtection="0"/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2" fillId="4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2" fillId="4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2" fillId="19" borderId="0" applyNumberFormat="0" applyBorder="0" applyAlignment="0" applyProtection="0"/>
    <xf numFmtId="0" fontId="35" fillId="2" borderId="0" applyNumberFormat="0" applyBorder="0" applyAlignment="0" applyProtection="0"/>
    <xf numFmtId="0" fontId="32" fillId="19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7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0" fillId="0" borderId="0">
      <alignment vertical="center"/>
      <protection/>
    </xf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0" fillId="0" borderId="0">
      <alignment vertical="center"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4" borderId="0" applyNumberFormat="0" applyBorder="0" applyAlignment="0" applyProtection="0"/>
    <xf numFmtId="0" fontId="82" fillId="19" borderId="0" applyNumberFormat="0" applyBorder="0" applyAlignment="0" applyProtection="0"/>
    <xf numFmtId="0" fontId="73" fillId="19" borderId="0" applyNumberFormat="0" applyBorder="0" applyAlignment="0" applyProtection="0"/>
    <xf numFmtId="0" fontId="73" fillId="41" borderId="0" applyNumberFormat="0" applyBorder="0" applyAlignment="0" applyProtection="0"/>
    <xf numFmtId="0" fontId="73" fillId="19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73" fillId="19" borderId="0" applyNumberFormat="0" applyBorder="0" applyAlignment="0" applyProtection="0"/>
    <xf numFmtId="0" fontId="73" fillId="41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82" fillId="19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73" fillId="41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73" fillId="4" borderId="0" applyNumberFormat="0" applyBorder="0" applyAlignment="0" applyProtection="0"/>
    <xf numFmtId="38" fontId="76" fillId="0" borderId="0" applyFont="0" applyFill="0" applyBorder="0" applyAlignment="0" applyProtection="0"/>
    <xf numFmtId="0" fontId="32" fillId="4" borderId="0" applyNumberFormat="0" applyBorder="0" applyAlignment="0" applyProtection="0"/>
    <xf numFmtId="0" fontId="73" fillId="4" borderId="0" applyNumberFormat="0" applyBorder="0" applyAlignment="0" applyProtection="0"/>
    <xf numFmtId="0" fontId="73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Protection="0">
      <alignment vertical="center"/>
    </xf>
    <xf numFmtId="0" fontId="83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19" borderId="0" applyNumberFormat="0" applyBorder="0" applyAlignment="0" applyProtection="0"/>
    <xf numFmtId="0" fontId="58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73" fillId="19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73" fillId="41" borderId="0" applyNumberFormat="0" applyBorder="0" applyAlignment="0" applyProtection="0"/>
    <xf numFmtId="0" fontId="32" fillId="19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19" borderId="0" applyNumberFormat="0" applyBorder="0" applyAlignment="0" applyProtection="0"/>
    <xf numFmtId="0" fontId="32" fillId="4" borderId="0" applyNumberFormat="0" applyBorder="0" applyAlignment="0" applyProtection="0"/>
    <xf numFmtId="0" fontId="82" fillId="4" borderId="0" applyNumberFormat="0" applyBorder="0" applyAlignment="0" applyProtection="0"/>
    <xf numFmtId="0" fontId="73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40" fillId="2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73" fillId="4" borderId="0" applyNumberFormat="0" applyBorder="0" applyAlignment="0" applyProtection="0"/>
    <xf numFmtId="0" fontId="73" fillId="19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73" fillId="4" borderId="0" applyNumberFormat="0" applyBorder="0" applyAlignment="0" applyProtection="0"/>
    <xf numFmtId="0" fontId="73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186" fontId="81" fillId="0" borderId="0" applyFont="0" applyFill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66" fillId="4" borderId="0" applyNumberFormat="0" applyBorder="0" applyAlignment="0" applyProtection="0"/>
    <xf numFmtId="0" fontId="32" fillId="4" borderId="0" applyNumberFormat="0" applyBorder="0" applyAlignment="0" applyProtection="0"/>
    <xf numFmtId="0" fontId="82" fillId="19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43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73" fillId="4" borderId="0" applyNumberFormat="0" applyBorder="0" applyAlignment="0" applyProtection="0"/>
    <xf numFmtId="0" fontId="73" fillId="41" borderId="0" applyNumberFormat="0" applyBorder="0" applyAlignment="0" applyProtection="0"/>
    <xf numFmtId="0" fontId="66" fillId="4" borderId="0" applyNumberFormat="0" applyBorder="0" applyAlignment="0" applyProtection="0"/>
    <xf numFmtId="0" fontId="66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66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85" fillId="0" borderId="0" applyNumberFormat="0" applyFill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81" fillId="0" borderId="0" applyFont="0" applyFill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73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66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66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85" fillId="0" borderId="0" applyNumberFormat="0" applyFill="0" applyBorder="0" applyAlignment="0" applyProtection="0"/>
    <xf numFmtId="0" fontId="60" fillId="0" borderId="9" applyNumberFormat="0" applyFill="0" applyAlignment="0" applyProtection="0"/>
    <xf numFmtId="187" fontId="77" fillId="0" borderId="0" applyFont="0" applyFill="0" applyBorder="0" applyAlignment="0" applyProtection="0"/>
    <xf numFmtId="0" fontId="42" fillId="15" borderId="1" applyNumberFormat="0" applyAlignment="0" applyProtection="0"/>
    <xf numFmtId="0" fontId="49" fillId="16" borderId="7" applyNumberFormat="0" applyAlignment="0" applyProtection="0"/>
    <xf numFmtId="0" fontId="57" fillId="0" borderId="0" applyNumberFormat="0" applyFill="0" applyBorder="0" applyAlignment="0" applyProtection="0"/>
    <xf numFmtId="0" fontId="55" fillId="0" borderId="8" applyNumberFormat="0" applyFill="0" applyAlignment="0" applyProtection="0"/>
    <xf numFmtId="188" fontId="81" fillId="0" borderId="0" applyFont="0" applyFill="0" applyBorder="0" applyAlignment="0" applyProtection="0"/>
    <xf numFmtId="189" fontId="81" fillId="0" borderId="0" applyFont="0" applyFill="0" applyBorder="0" applyAlignment="0" applyProtection="0"/>
    <xf numFmtId="190" fontId="81" fillId="0" borderId="0" applyFont="0" applyFill="0" applyBorder="0" applyAlignment="0" applyProtection="0"/>
    <xf numFmtId="0" fontId="61" fillId="0" borderId="0">
      <alignment/>
      <protection/>
    </xf>
    <xf numFmtId="179" fontId="61" fillId="0" borderId="0" applyFont="0" applyFill="0" applyBorder="0" applyAlignment="0" applyProtection="0"/>
    <xf numFmtId="180" fontId="61" fillId="0" borderId="0" applyFont="0" applyFill="0" applyBorder="0" applyAlignment="0" applyProtection="0"/>
    <xf numFmtId="0" fontId="81" fillId="0" borderId="0" applyFont="0" applyFill="0" applyBorder="0" applyAlignment="0" applyProtection="0"/>
    <xf numFmtId="43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91" fontId="77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79" fillId="0" borderId="0">
      <alignment/>
      <protection/>
    </xf>
    <xf numFmtId="0" fontId="86" fillId="42" borderId="0" applyNumberFormat="0" applyBorder="0" applyAlignment="0" applyProtection="0"/>
    <xf numFmtId="0" fontId="86" fillId="43" borderId="0" applyNumberFormat="0" applyBorder="0" applyAlignment="0" applyProtection="0"/>
    <xf numFmtId="0" fontId="86" fillId="44" borderId="0" applyNumberFormat="0" applyBorder="0" applyAlignment="0" applyProtection="0"/>
    <xf numFmtId="0" fontId="40" fillId="20" borderId="0" applyNumberFormat="0" applyBorder="0" applyAlignment="0" applyProtection="0"/>
    <xf numFmtId="0" fontId="40" fillId="17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59" fillId="15" borderId="6" applyNumberFormat="0" applyAlignment="0" applyProtection="0"/>
    <xf numFmtId="0" fontId="41" fillId="5" borderId="1" applyNumberFormat="0" applyAlignment="0" applyProtection="0"/>
    <xf numFmtId="1" fontId="44" fillId="0" borderId="14">
      <alignment vertical="center"/>
      <protection locked="0"/>
    </xf>
    <xf numFmtId="0" fontId="87" fillId="0" borderId="0">
      <alignment/>
      <protection/>
    </xf>
    <xf numFmtId="192" fontId="44" fillId="0" borderId="14">
      <alignment vertical="center"/>
      <protection locked="0"/>
    </xf>
    <xf numFmtId="0" fontId="38" fillId="0" borderId="0">
      <alignment/>
      <protection/>
    </xf>
    <xf numFmtId="0" fontId="0" fillId="10" borderId="2" applyNumberFormat="0" applyFont="0" applyAlignment="0" applyProtection="0"/>
    <xf numFmtId="4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88" fillId="0" borderId="0">
      <alignment/>
      <protection/>
    </xf>
  </cellStyleXfs>
  <cellXfs count="278">
    <xf numFmtId="0" fontId="0" fillId="0" borderId="0" xfId="0" applyAlignment="1">
      <alignment/>
    </xf>
    <xf numFmtId="0" fontId="1" fillId="0" borderId="0" xfId="458" applyFont="1" applyFill="1" applyAlignment="1">
      <alignment vertical="top"/>
      <protection/>
    </xf>
    <xf numFmtId="0" fontId="0" fillId="0" borderId="0" xfId="458" applyFont="1" applyFill="1">
      <alignment vertical="center"/>
      <protection/>
    </xf>
    <xf numFmtId="0" fontId="2" fillId="0" borderId="0" xfId="458" applyFont="1" applyFill="1">
      <alignment vertical="center"/>
      <protection/>
    </xf>
    <xf numFmtId="0" fontId="0" fillId="0" borderId="0" xfId="458" applyFill="1">
      <alignment vertical="center"/>
      <protection/>
    </xf>
    <xf numFmtId="193" fontId="0" fillId="0" borderId="0" xfId="458" applyNumberFormat="1" applyFill="1">
      <alignment vertical="center"/>
      <protection/>
    </xf>
    <xf numFmtId="0" fontId="3" fillId="0" borderId="0" xfId="458" applyFont="1" applyFill="1" applyAlignment="1">
      <alignment horizontal="center" vertical="top"/>
      <protection/>
    </xf>
    <xf numFmtId="0" fontId="0" fillId="0" borderId="0" xfId="563" applyFont="1" applyFill="1" applyAlignment="1">
      <alignment wrapText="1"/>
      <protection/>
    </xf>
    <xf numFmtId="193" fontId="0" fillId="0" borderId="0" xfId="458" applyNumberFormat="1" applyFont="1" applyFill="1">
      <alignment vertical="center"/>
      <protection/>
    </xf>
    <xf numFmtId="0" fontId="0" fillId="0" borderId="0" xfId="458" applyFont="1" applyFill="1" applyAlignment="1">
      <alignment horizontal="right" vertical="center"/>
      <protection/>
    </xf>
    <xf numFmtId="0" fontId="2" fillId="0" borderId="14" xfId="564" applyFont="1" applyFill="1" applyBorder="1" applyAlignment="1">
      <alignment horizontal="center" vertical="center" wrapText="1"/>
      <protection/>
    </xf>
    <xf numFmtId="193" fontId="2" fillId="0" borderId="16" xfId="564" applyNumberFormat="1" applyFont="1" applyFill="1" applyBorder="1" applyAlignment="1">
      <alignment horizontal="center" vertical="center" wrapText="1"/>
      <protection/>
    </xf>
    <xf numFmtId="193" fontId="2" fillId="0" borderId="16" xfId="575" applyNumberFormat="1" applyFont="1" applyFill="1" applyBorder="1" applyAlignment="1">
      <alignment horizontal="center" vertical="center" wrapText="1"/>
      <protection/>
    </xf>
    <xf numFmtId="0" fontId="2" fillId="0" borderId="16" xfId="575" applyFont="1" applyFill="1" applyBorder="1" applyAlignment="1">
      <alignment horizontal="center" vertical="center" wrapText="1"/>
      <protection/>
    </xf>
    <xf numFmtId="194" fontId="2" fillId="0" borderId="16" xfId="458" applyNumberFormat="1" applyFont="1" applyFill="1" applyBorder="1" applyAlignment="1" applyProtection="1">
      <alignment horizontal="center" vertical="center" wrapText="1"/>
      <protection/>
    </xf>
    <xf numFmtId="193" fontId="2" fillId="0" borderId="17" xfId="564" applyNumberFormat="1" applyFont="1" applyFill="1" applyBorder="1" applyAlignment="1">
      <alignment horizontal="center" vertical="center" wrapText="1"/>
      <protection/>
    </xf>
    <xf numFmtId="193" fontId="2" fillId="0" borderId="17" xfId="575" applyNumberFormat="1" applyFont="1" applyFill="1" applyBorder="1" applyAlignment="1">
      <alignment horizontal="center" vertical="center" wrapText="1"/>
      <protection/>
    </xf>
    <xf numFmtId="0" fontId="2" fillId="0" borderId="17" xfId="575" applyFont="1" applyFill="1" applyBorder="1" applyAlignment="1">
      <alignment horizontal="center" vertical="center" wrapText="1"/>
      <protection/>
    </xf>
    <xf numFmtId="194" fontId="2" fillId="0" borderId="17" xfId="458" applyNumberFormat="1" applyFont="1" applyFill="1" applyBorder="1" applyAlignment="1" applyProtection="1">
      <alignment horizontal="center" vertical="center" wrapText="1"/>
      <protection/>
    </xf>
    <xf numFmtId="0" fontId="2" fillId="0" borderId="14" xfId="574" applyFont="1" applyFill="1" applyBorder="1" applyAlignment="1">
      <alignment horizontal="left" vertical="center" indent="1"/>
      <protection/>
    </xf>
    <xf numFmtId="193" fontId="0" fillId="0" borderId="14" xfId="458" applyNumberFormat="1" applyFont="1" applyFill="1" applyBorder="1" applyAlignment="1" applyProtection="1">
      <alignment horizontal="right" vertical="center"/>
      <protection/>
    </xf>
    <xf numFmtId="195" fontId="0" fillId="0" borderId="14" xfId="458" applyNumberFormat="1" applyFont="1" applyFill="1" applyBorder="1" applyAlignment="1" applyProtection="1">
      <alignment horizontal="right" vertical="center"/>
      <protection/>
    </xf>
    <xf numFmtId="196" fontId="0" fillId="0" borderId="14" xfId="564" applyNumberFormat="1" applyFont="1" applyFill="1" applyBorder="1" applyAlignment="1">
      <alignment vertical="center"/>
      <protection/>
    </xf>
    <xf numFmtId="195" fontId="0" fillId="0" borderId="0" xfId="458" applyNumberFormat="1" applyFill="1">
      <alignment vertical="center"/>
      <protection/>
    </xf>
    <xf numFmtId="0" fontId="2" fillId="0" borderId="14" xfId="458" applyNumberFormat="1" applyFont="1" applyFill="1" applyBorder="1" applyAlignment="1" applyProtection="1">
      <alignment horizontal="left" vertical="center" indent="1"/>
      <protection/>
    </xf>
    <xf numFmtId="0" fontId="0" fillId="0" borderId="14" xfId="458" applyNumberFormat="1" applyFont="1" applyFill="1" applyBorder="1" applyAlignment="1" applyProtection="1">
      <alignment horizontal="left" vertical="center" wrapText="1" indent="3"/>
      <protection/>
    </xf>
    <xf numFmtId="0" fontId="1" fillId="0" borderId="0" xfId="569" applyFont="1" applyAlignment="1">
      <alignment horizontal="center" vertical="top"/>
      <protection/>
    </xf>
    <xf numFmtId="0" fontId="4" fillId="0" borderId="0" xfId="569" applyFont="1">
      <alignment/>
      <protection/>
    </xf>
    <xf numFmtId="0" fontId="5" fillId="0" borderId="0" xfId="569" applyFont="1" applyAlignment="1">
      <alignment horizontal="right"/>
      <protection/>
    </xf>
    <xf numFmtId="0" fontId="5" fillId="0" borderId="0" xfId="569" applyFont="1" applyBorder="1" applyAlignment="1">
      <alignment horizontal="right" vertical="center" wrapText="1"/>
      <protection/>
    </xf>
    <xf numFmtId="0" fontId="2" fillId="0" borderId="16" xfId="564" applyFont="1" applyFill="1" applyBorder="1" applyAlignment="1">
      <alignment horizontal="center" vertical="center" wrapText="1"/>
      <protection/>
    </xf>
    <xf numFmtId="194" fontId="2" fillId="0" borderId="14" xfId="458" applyNumberFormat="1" applyFont="1" applyFill="1" applyBorder="1" applyAlignment="1" applyProtection="1">
      <alignment horizontal="center" vertical="center" wrapText="1"/>
      <protection/>
    </xf>
    <xf numFmtId="0" fontId="2" fillId="0" borderId="17" xfId="564" applyFont="1" applyFill="1" applyBorder="1" applyAlignment="1">
      <alignment horizontal="center" vertical="center" wrapText="1"/>
      <protection/>
    </xf>
    <xf numFmtId="0" fontId="6" fillId="0" borderId="14" xfId="569" applyFont="1" applyBorder="1" applyAlignment="1">
      <alignment horizontal="left" vertical="center" wrapText="1" indent="1"/>
      <protection/>
    </xf>
    <xf numFmtId="0" fontId="0" fillId="0" borderId="14" xfId="0" applyBorder="1" applyAlignment="1">
      <alignment vertical="center"/>
    </xf>
    <xf numFmtId="0" fontId="5" fillId="0" borderId="14" xfId="569" applyFont="1" applyFill="1" applyBorder="1" applyAlignment="1">
      <alignment horizontal="left" vertical="center" wrapText="1" indent="1"/>
      <protection/>
    </xf>
    <xf numFmtId="0" fontId="5" fillId="0" borderId="14" xfId="569" applyFont="1" applyBorder="1" applyAlignment="1">
      <alignment horizontal="left" vertical="center" wrapText="1" indent="1"/>
      <protection/>
    </xf>
    <xf numFmtId="0" fontId="5" fillId="0" borderId="14" xfId="569" applyFont="1" applyBorder="1" applyAlignment="1">
      <alignment horizontal="left" vertical="center" wrapText="1"/>
      <protection/>
    </xf>
    <xf numFmtId="193" fontId="0" fillId="0" borderId="14" xfId="0" applyNumberFormat="1" applyBorder="1" applyAlignment="1">
      <alignment vertical="center"/>
    </xf>
    <xf numFmtId="194" fontId="0" fillId="0" borderId="14" xfId="0" applyNumberFormat="1" applyBorder="1" applyAlignment="1">
      <alignment vertical="center"/>
    </xf>
    <xf numFmtId="0" fontId="5" fillId="0" borderId="14" xfId="569" applyFont="1" applyBorder="1" applyAlignment="1">
      <alignment horizontal="left" vertical="center" wrapText="1" indent="2"/>
      <protection/>
    </xf>
    <xf numFmtId="0" fontId="5" fillId="0" borderId="14" xfId="569" applyFont="1" applyBorder="1" applyAlignment="1">
      <alignment horizontal="left" vertical="center" wrapText="1" indent="4"/>
      <protection/>
    </xf>
    <xf numFmtId="0" fontId="6" fillId="0" borderId="14" xfId="564" applyFont="1" applyFill="1" applyBorder="1" applyAlignment="1">
      <alignment horizontal="left" vertical="center" wrapText="1" indent="1"/>
      <protection/>
    </xf>
    <xf numFmtId="0" fontId="0" fillId="0" borderId="14" xfId="0" applyBorder="1" applyAlignment="1">
      <alignment/>
    </xf>
    <xf numFmtId="0" fontId="0" fillId="0" borderId="14" xfId="458" applyNumberFormat="1" applyFont="1" applyFill="1" applyBorder="1" applyAlignment="1" applyProtection="1">
      <alignment horizontal="left" vertical="center" indent="1"/>
      <protection/>
    </xf>
    <xf numFmtId="193" fontId="0" fillId="0" borderId="14" xfId="0" applyNumberFormat="1" applyBorder="1" applyAlignment="1">
      <alignment/>
    </xf>
    <xf numFmtId="0" fontId="0" fillId="0" borderId="14" xfId="564" applyFont="1" applyFill="1" applyBorder="1" applyAlignment="1">
      <alignment vertical="center"/>
      <protection/>
    </xf>
    <xf numFmtId="0" fontId="0" fillId="0" borderId="18" xfId="564" applyFont="1" applyFill="1" applyBorder="1" applyAlignment="1">
      <alignment vertical="center"/>
      <protection/>
    </xf>
    <xf numFmtId="0" fontId="0" fillId="0" borderId="14" xfId="564" applyFont="1" applyFill="1" applyBorder="1" applyAlignment="1">
      <alignment horizontal="left" vertical="center" wrapText="1"/>
      <protection/>
    </xf>
    <xf numFmtId="0" fontId="0" fillId="0" borderId="0" xfId="576">
      <alignment/>
      <protection/>
    </xf>
    <xf numFmtId="0" fontId="7" fillId="0" borderId="0" xfId="576" applyFont="1" applyAlignment="1">
      <alignment vertical="center" wrapText="1"/>
      <protection/>
    </xf>
    <xf numFmtId="0" fontId="0" fillId="0" borderId="0" xfId="576" applyAlignment="1">
      <alignment horizontal="right"/>
      <protection/>
    </xf>
    <xf numFmtId="0" fontId="8" fillId="0" borderId="0" xfId="576" applyFont="1" applyAlignment="1">
      <alignment horizontal="center" wrapText="1"/>
      <protection/>
    </xf>
    <xf numFmtId="0" fontId="9" fillId="0" borderId="0" xfId="576" applyFont="1" applyAlignment="1">
      <alignment horizontal="center"/>
      <protection/>
    </xf>
    <xf numFmtId="0" fontId="10" fillId="0" borderId="0" xfId="576" applyFont="1" applyAlignment="1">
      <alignment horizontal="center"/>
      <protection/>
    </xf>
    <xf numFmtId="57" fontId="11" fillId="0" borderId="0" xfId="576" applyNumberFormat="1" applyFont="1">
      <alignment/>
      <protection/>
    </xf>
    <xf numFmtId="0" fontId="12" fillId="0" borderId="0" xfId="576" applyFont="1" applyAlignment="1">
      <alignment horizontal="center"/>
      <protection/>
    </xf>
    <xf numFmtId="57" fontId="13" fillId="0" borderId="0" xfId="576" applyNumberFormat="1" applyFont="1" applyAlignment="1">
      <alignment horizontal="center"/>
      <protection/>
    </xf>
    <xf numFmtId="0" fontId="14" fillId="0" borderId="0" xfId="576" applyFont="1">
      <alignment/>
      <protection/>
    </xf>
    <xf numFmtId="31" fontId="15" fillId="0" borderId="0" xfId="576" applyNumberFormat="1" applyFont="1" applyAlignment="1">
      <alignment horizontal="center"/>
      <protection/>
    </xf>
    <xf numFmtId="31" fontId="16" fillId="0" borderId="0" xfId="576" applyNumberFormat="1" applyFont="1" applyAlignment="1">
      <alignment/>
      <protection/>
    </xf>
    <xf numFmtId="0" fontId="0" fillId="0" borderId="0" xfId="576" applyAlignment="1">
      <alignment horizontal="center"/>
      <protection/>
    </xf>
    <xf numFmtId="0" fontId="7" fillId="0" borderId="0" xfId="576" applyFont="1" applyAlignment="1">
      <alignment horizontal="center" vertical="center" wrapText="1"/>
      <protection/>
    </xf>
    <xf numFmtId="0" fontId="1" fillId="0" borderId="0" xfId="458" applyFont="1" applyFill="1" applyAlignment="1">
      <alignment vertical="top" wrapText="1"/>
      <protection/>
    </xf>
    <xf numFmtId="0" fontId="17" fillId="0" borderId="0" xfId="458" applyFont="1" applyFill="1" applyBorder="1">
      <alignment vertical="center"/>
      <protection/>
    </xf>
    <xf numFmtId="0" fontId="17" fillId="0" borderId="0" xfId="458" applyFont="1" applyFill="1">
      <alignment vertical="center"/>
      <protection/>
    </xf>
    <xf numFmtId="197" fontId="17" fillId="0" borderId="0" xfId="39" applyNumberFormat="1" applyFont="1" applyFill="1" applyAlignment="1">
      <alignment vertical="center"/>
    </xf>
    <xf numFmtId="0" fontId="1" fillId="0" borderId="0" xfId="458" applyFont="1" applyFill="1" applyAlignment="1">
      <alignment horizontal="center" vertical="top" wrapText="1"/>
      <protection/>
    </xf>
    <xf numFmtId="0" fontId="0" fillId="0" borderId="0" xfId="570" applyNumberFormat="1" applyFont="1" applyFill="1" applyBorder="1" applyAlignment="1">
      <alignment horizontal="right" vertical="center"/>
      <protection/>
    </xf>
    <xf numFmtId="193" fontId="0" fillId="0" borderId="14" xfId="27" applyNumberFormat="1" applyFont="1" applyFill="1" applyBorder="1" applyAlignment="1">
      <alignment horizontal="right" vertical="center"/>
    </xf>
    <xf numFmtId="0" fontId="17" fillId="0" borderId="14" xfId="458" applyFont="1" applyFill="1" applyBorder="1">
      <alignment vertical="center"/>
      <protection/>
    </xf>
    <xf numFmtId="197" fontId="17" fillId="0" borderId="14" xfId="39" applyNumberFormat="1" applyFont="1" applyFill="1" applyBorder="1" applyAlignment="1">
      <alignment vertical="center"/>
    </xf>
    <xf numFmtId="198" fontId="17" fillId="0" borderId="0" xfId="458" applyNumberFormat="1" applyFont="1" applyFill="1">
      <alignment vertical="center"/>
      <protection/>
    </xf>
    <xf numFmtId="196" fontId="0" fillId="0" borderId="0" xfId="564" applyNumberFormat="1" applyFont="1" applyFill="1" applyAlignment="1">
      <alignment vertical="center"/>
      <protection/>
    </xf>
    <xf numFmtId="196" fontId="17" fillId="0" borderId="0" xfId="458" applyNumberFormat="1" applyFont="1" applyFill="1">
      <alignment vertical="center"/>
      <protection/>
    </xf>
    <xf numFmtId="0" fontId="5" fillId="0" borderId="14" xfId="570" applyNumberFormat="1" applyFont="1" applyFill="1" applyBorder="1" applyAlignment="1">
      <alignment horizontal="left" vertical="center" indent="1" shrinkToFit="1"/>
      <protection/>
    </xf>
    <xf numFmtId="0" fontId="5" fillId="0" borderId="14" xfId="570" applyNumberFormat="1" applyFont="1" applyFill="1" applyBorder="1" applyAlignment="1">
      <alignment horizontal="left" vertical="center" wrapText="1" indent="1"/>
      <protection/>
    </xf>
    <xf numFmtId="197" fontId="17" fillId="0" borderId="0" xfId="39" applyNumberFormat="1" applyFont="1" applyFill="1" applyBorder="1" applyAlignment="1">
      <alignment vertical="center"/>
    </xf>
    <xf numFmtId="0" fontId="0" fillId="0" borderId="14" xfId="570" applyNumberFormat="1" applyFont="1" applyFill="1" applyBorder="1" applyAlignment="1">
      <alignment horizontal="left" vertical="center" wrapText="1" indent="1"/>
      <protection/>
    </xf>
    <xf numFmtId="197" fontId="0" fillId="0" borderId="0" xfId="39" applyNumberFormat="1" applyFont="1" applyFill="1" applyAlignment="1">
      <alignment horizontal="right" vertical="center"/>
    </xf>
    <xf numFmtId="199" fontId="2" fillId="0" borderId="0" xfId="458" applyNumberFormat="1" applyFont="1" applyFill="1" applyBorder="1" applyAlignment="1" applyProtection="1">
      <alignment horizontal="center" vertical="center" wrapText="1"/>
      <protection/>
    </xf>
    <xf numFmtId="10" fontId="0" fillId="0" borderId="0" xfId="39" applyNumberFormat="1" applyFont="1" applyFill="1" applyBorder="1" applyAlignment="1" applyProtection="1">
      <alignment horizontal="right" vertical="center"/>
      <protection/>
    </xf>
    <xf numFmtId="0" fontId="18" fillId="0" borderId="0" xfId="199" applyFont="1" applyAlignment="1">
      <alignment vertical="top"/>
      <protection/>
    </xf>
    <xf numFmtId="0" fontId="0" fillId="0" borderId="0" xfId="199" applyFont="1">
      <alignment vertical="center"/>
      <protection/>
    </xf>
    <xf numFmtId="0" fontId="2" fillId="0" borderId="0" xfId="199" applyFont="1">
      <alignment vertical="center"/>
      <protection/>
    </xf>
    <xf numFmtId="0" fontId="19" fillId="0" borderId="0" xfId="199" applyFont="1">
      <alignment vertical="center"/>
      <protection/>
    </xf>
    <xf numFmtId="0" fontId="19" fillId="0" borderId="0" xfId="199" applyFont="1" applyAlignment="1">
      <alignment vertical="center"/>
      <protection/>
    </xf>
    <xf numFmtId="0" fontId="20" fillId="0" borderId="0" xfId="199" applyFont="1">
      <alignment vertical="center"/>
      <protection/>
    </xf>
    <xf numFmtId="0" fontId="0" fillId="0" borderId="0" xfId="199">
      <alignment vertical="center"/>
      <protection/>
    </xf>
    <xf numFmtId="0" fontId="1" fillId="0" borderId="0" xfId="199" applyFont="1" applyFill="1" applyAlignment="1">
      <alignment horizontal="center" vertical="top"/>
      <protection/>
    </xf>
    <xf numFmtId="0" fontId="0" fillId="0" borderId="0" xfId="199" applyFont="1" applyAlignment="1">
      <alignment horizontal="right" vertical="center"/>
      <protection/>
    </xf>
    <xf numFmtId="0" fontId="2" fillId="0" borderId="14" xfId="199" applyFont="1" applyBorder="1" applyAlignment="1">
      <alignment horizontal="center" vertical="center"/>
      <protection/>
    </xf>
    <xf numFmtId="0" fontId="2" fillId="0" borderId="14" xfId="199" applyFont="1" applyFill="1" applyBorder="1" applyAlignment="1">
      <alignment horizontal="center" vertical="center"/>
      <protection/>
    </xf>
    <xf numFmtId="0" fontId="2" fillId="0" borderId="14" xfId="199" applyFont="1" applyFill="1" applyBorder="1" applyAlignment="1">
      <alignment horizontal="center" vertical="center" wrapText="1"/>
      <protection/>
    </xf>
    <xf numFmtId="0" fontId="0" fillId="0" borderId="14" xfId="199" applyFont="1" applyBorder="1" applyAlignment="1">
      <alignment horizontal="left" vertical="center" wrapText="1" indent="2"/>
      <protection/>
    </xf>
    <xf numFmtId="193" fontId="0" fillId="0" borderId="14" xfId="199" applyNumberFormat="1" applyFont="1" applyFill="1" applyBorder="1">
      <alignment vertical="center"/>
      <protection/>
    </xf>
    <xf numFmtId="0" fontId="0" fillId="0" borderId="19" xfId="199" applyFont="1" applyBorder="1" applyAlignment="1">
      <alignment horizontal="center" vertical="center" wrapText="1"/>
      <protection/>
    </xf>
    <xf numFmtId="0" fontId="0" fillId="0" borderId="12" xfId="199" applyFont="1" applyBorder="1" applyAlignment="1">
      <alignment horizontal="center" vertical="center" wrapText="1"/>
      <protection/>
    </xf>
    <xf numFmtId="0" fontId="0" fillId="0" borderId="20" xfId="199" applyFont="1" applyBorder="1" applyAlignment="1">
      <alignment horizontal="center" vertical="center" wrapText="1"/>
      <protection/>
    </xf>
    <xf numFmtId="0" fontId="0" fillId="0" borderId="0" xfId="246" applyFont="1">
      <alignment/>
      <protection/>
    </xf>
    <xf numFmtId="0" fontId="0" fillId="0" borderId="0" xfId="246">
      <alignment/>
      <protection/>
    </xf>
    <xf numFmtId="0" fontId="21" fillId="0" borderId="0" xfId="246" applyNumberFormat="1" applyFont="1" applyFill="1" applyAlignment="1" applyProtection="1">
      <alignment horizontal="center" vertical="center" wrapText="1"/>
      <protection/>
    </xf>
    <xf numFmtId="0" fontId="0" fillId="0" borderId="0" xfId="246" applyFont="1" applyFill="1">
      <alignment/>
      <protection/>
    </xf>
    <xf numFmtId="0" fontId="0" fillId="0" borderId="21" xfId="246" applyNumberFormat="1" applyFont="1" applyFill="1" applyBorder="1" applyAlignment="1" applyProtection="1">
      <alignment horizontal="right" vertical="center"/>
      <protection/>
    </xf>
    <xf numFmtId="0" fontId="2" fillId="0" borderId="14" xfId="246" applyNumberFormat="1" applyFont="1" applyFill="1" applyBorder="1" applyAlignment="1" applyProtection="1">
      <alignment horizontal="center" vertical="center"/>
      <protection/>
    </xf>
    <xf numFmtId="0" fontId="2" fillId="0" borderId="17" xfId="246" applyNumberFormat="1" applyFont="1" applyFill="1" applyBorder="1" applyAlignment="1" applyProtection="1">
      <alignment horizontal="center" vertical="center"/>
      <protection/>
    </xf>
    <xf numFmtId="0" fontId="2" fillId="0" borderId="14" xfId="246" applyNumberFormat="1" applyFont="1" applyFill="1" applyBorder="1" applyAlignment="1" applyProtection="1">
      <alignment vertical="center"/>
      <protection/>
    </xf>
    <xf numFmtId="3" fontId="0" fillId="0" borderId="14" xfId="246" applyNumberFormat="1" applyFont="1" applyFill="1" applyBorder="1" applyAlignment="1" applyProtection="1">
      <alignment horizontal="right" vertical="center"/>
      <protection/>
    </xf>
    <xf numFmtId="0" fontId="0" fillId="0" borderId="14" xfId="246" applyNumberFormat="1" applyFont="1" applyFill="1" applyBorder="1" applyAlignment="1" applyProtection="1">
      <alignment vertical="center"/>
      <protection/>
    </xf>
    <xf numFmtId="0" fontId="0" fillId="0" borderId="22" xfId="246" applyNumberFormat="1" applyFont="1" applyFill="1" applyBorder="1" applyAlignment="1" applyProtection="1">
      <alignment vertical="center"/>
      <protection/>
    </xf>
    <xf numFmtId="0" fontId="0" fillId="0" borderId="14" xfId="246" applyNumberFormat="1" applyFont="1" applyFill="1" applyBorder="1" applyAlignment="1" applyProtection="1">
      <alignment horizontal="center" vertical="center"/>
      <protection/>
    </xf>
    <xf numFmtId="0" fontId="0" fillId="0" borderId="0" xfId="246" applyFill="1">
      <alignment/>
      <protection/>
    </xf>
    <xf numFmtId="193" fontId="2" fillId="0" borderId="14" xfId="564" applyNumberFormat="1" applyFont="1" applyFill="1" applyBorder="1" applyAlignment="1">
      <alignment horizontal="center" vertical="center" wrapText="1"/>
      <protection/>
    </xf>
    <xf numFmtId="193" fontId="2" fillId="0" borderId="14" xfId="575" applyNumberFormat="1" applyFont="1" applyFill="1" applyBorder="1" applyAlignment="1">
      <alignment horizontal="center" vertical="center" wrapText="1"/>
      <protection/>
    </xf>
    <xf numFmtId="0" fontId="2" fillId="0" borderId="14" xfId="575" applyFont="1" applyFill="1" applyBorder="1" applyAlignment="1">
      <alignment horizontal="center" vertical="center" wrapText="1"/>
      <protection/>
    </xf>
    <xf numFmtId="195" fontId="0" fillId="0" borderId="14" xfId="458" applyNumberFormat="1" applyFill="1" applyBorder="1">
      <alignment vertical="center"/>
      <protection/>
    </xf>
    <xf numFmtId="0" fontId="0" fillId="0" borderId="0" xfId="572">
      <alignment/>
      <protection/>
    </xf>
    <xf numFmtId="200" fontId="0" fillId="0" borderId="0" xfId="572" applyNumberFormat="1">
      <alignment/>
      <protection/>
    </xf>
    <xf numFmtId="10" fontId="0" fillId="0" borderId="0" xfId="572" applyNumberFormat="1">
      <alignment/>
      <protection/>
    </xf>
    <xf numFmtId="201" fontId="0" fillId="0" borderId="0" xfId="31" applyNumberFormat="1" applyAlignment="1">
      <alignment/>
    </xf>
    <xf numFmtId="0" fontId="1" fillId="0" borderId="0" xfId="458" applyFont="1" applyFill="1" applyAlignment="1">
      <alignment horizontal="center" vertical="top"/>
      <protection/>
    </xf>
    <xf numFmtId="200" fontId="0" fillId="0" borderId="0" xfId="458" applyNumberFormat="1" applyFont="1" applyFill="1">
      <alignment vertical="center"/>
      <protection/>
    </xf>
    <xf numFmtId="10" fontId="0" fillId="0" borderId="0" xfId="572" applyNumberFormat="1" applyFont="1" applyAlignment="1">
      <alignment horizontal="right" vertical="center"/>
      <protection/>
    </xf>
    <xf numFmtId="200" fontId="2" fillId="0" borderId="14" xfId="568" applyNumberFormat="1" applyFont="1" applyFill="1" applyBorder="1" applyAlignment="1">
      <alignment horizontal="center" vertical="center"/>
      <protection/>
    </xf>
    <xf numFmtId="10" fontId="2" fillId="0" borderId="14" xfId="564" applyNumberFormat="1" applyFont="1" applyFill="1" applyBorder="1" applyAlignment="1">
      <alignment horizontal="center" vertical="center" wrapText="1"/>
      <protection/>
    </xf>
    <xf numFmtId="201" fontId="2" fillId="0" borderId="14" xfId="31" applyNumberFormat="1" applyFont="1" applyFill="1" applyBorder="1" applyAlignment="1">
      <alignment horizontal="center" vertical="center"/>
    </xf>
    <xf numFmtId="200" fontId="91" fillId="0" borderId="14" xfId="572" applyNumberFormat="1" applyFont="1" applyBorder="1" applyAlignment="1">
      <alignment vertical="center"/>
      <protection/>
    </xf>
    <xf numFmtId="200" fontId="0" fillId="0" borderId="14" xfId="572" applyNumberFormat="1" applyBorder="1" applyAlignment="1">
      <alignment vertical="center"/>
      <protection/>
    </xf>
    <xf numFmtId="10" fontId="0" fillId="0" borderId="14" xfId="572" applyNumberFormat="1" applyBorder="1" applyAlignment="1">
      <alignment vertical="center"/>
      <protection/>
    </xf>
    <xf numFmtId="49" fontId="22" fillId="0" borderId="14" xfId="571" applyNumberFormat="1" applyFont="1" applyBorder="1" applyAlignment="1">
      <alignment horizontal="left" vertical="center" wrapText="1" indent="1"/>
      <protection/>
    </xf>
    <xf numFmtId="201" fontId="0" fillId="0" borderId="14" xfId="31" applyNumberFormat="1" applyBorder="1" applyAlignment="1">
      <alignment vertical="center"/>
    </xf>
    <xf numFmtId="49" fontId="0" fillId="0" borderId="14" xfId="571" applyNumberFormat="1" applyFont="1" applyBorder="1" applyAlignment="1">
      <alignment horizontal="left" vertical="center" wrapText="1" indent="1"/>
      <protection/>
    </xf>
    <xf numFmtId="49" fontId="0" fillId="0" borderId="14" xfId="571" applyNumberFormat="1" applyFont="1" applyBorder="1" applyAlignment="1">
      <alignment horizontal="left" vertical="center" wrapText="1" indent="2"/>
      <protection/>
    </xf>
    <xf numFmtId="201" fontId="0" fillId="0" borderId="14" xfId="31" applyNumberFormat="1" applyFont="1" applyBorder="1" applyAlignment="1">
      <alignment horizontal="left" vertical="center" wrapText="1"/>
    </xf>
    <xf numFmtId="10" fontId="0" fillId="0" borderId="14" xfId="571" applyNumberFormat="1" applyFont="1" applyBorder="1" applyAlignment="1">
      <alignment horizontal="left" vertical="center" wrapText="1"/>
      <protection/>
    </xf>
    <xf numFmtId="49" fontId="22" fillId="0" borderId="14" xfId="571" applyNumberFormat="1" applyFont="1" applyBorder="1" applyAlignment="1">
      <alignment horizontal="left" vertical="center" wrapText="1" indent="3"/>
      <protection/>
    </xf>
    <xf numFmtId="0" fontId="0" fillId="0" borderId="0" xfId="458" applyFill="1" applyBorder="1">
      <alignment vertical="center"/>
      <protection/>
    </xf>
    <xf numFmtId="201" fontId="0" fillId="0" borderId="0" xfId="31" applyNumberFormat="1" applyFill="1" applyAlignment="1">
      <alignment vertical="center"/>
    </xf>
    <xf numFmtId="10" fontId="0" fillId="0" borderId="0" xfId="458" applyNumberFormat="1" applyFill="1">
      <alignment vertical="center"/>
      <protection/>
    </xf>
    <xf numFmtId="201" fontId="0" fillId="0" borderId="0" xfId="31" applyNumberFormat="1" applyFont="1" applyFill="1" applyAlignment="1">
      <alignment vertical="center"/>
    </xf>
    <xf numFmtId="10" fontId="0" fillId="0" borderId="0" xfId="458" applyNumberFormat="1" applyFont="1" applyFill="1">
      <alignment vertical="center"/>
      <protection/>
    </xf>
    <xf numFmtId="10" fontId="0" fillId="0" borderId="0" xfId="458" applyNumberFormat="1" applyFont="1" applyFill="1" applyAlignment="1">
      <alignment horizontal="right" vertical="center"/>
      <protection/>
    </xf>
    <xf numFmtId="201" fontId="2" fillId="0" borderId="16" xfId="31" applyNumberFormat="1" applyFont="1" applyFill="1" applyBorder="1" applyAlignment="1">
      <alignment horizontal="center" vertical="center" wrapText="1"/>
    </xf>
    <xf numFmtId="10" fontId="2" fillId="0" borderId="16" xfId="564" applyNumberFormat="1" applyFont="1" applyFill="1" applyBorder="1" applyAlignment="1">
      <alignment horizontal="center" vertical="center" wrapText="1"/>
      <protection/>
    </xf>
    <xf numFmtId="201" fontId="2" fillId="0" borderId="17" xfId="31" applyNumberFormat="1" applyFont="1" applyFill="1" applyBorder="1" applyAlignment="1">
      <alignment horizontal="center" vertical="center" wrapText="1"/>
    </xf>
    <xf numFmtId="10" fontId="2" fillId="0" borderId="17" xfId="564" applyNumberFormat="1" applyFont="1" applyFill="1" applyBorder="1" applyAlignment="1">
      <alignment horizontal="center" vertical="center" wrapText="1"/>
      <protection/>
    </xf>
    <xf numFmtId="201" fontId="0" fillId="0" borderId="14" xfId="31" applyNumberFormat="1" applyFont="1" applyFill="1" applyBorder="1" applyAlignment="1" applyProtection="1">
      <alignment horizontal="right" vertical="center"/>
      <protection/>
    </xf>
    <xf numFmtId="201" fontId="0" fillId="0" borderId="14" xfId="31" applyNumberFormat="1" applyFont="1" applyFill="1" applyBorder="1" applyAlignment="1" applyProtection="1">
      <alignment vertical="center"/>
      <protection/>
    </xf>
    <xf numFmtId="10" fontId="0" fillId="0" borderId="14" xfId="458" applyNumberFormat="1" applyFont="1" applyFill="1" applyBorder="1" applyAlignment="1" applyProtection="1">
      <alignment vertical="center"/>
      <protection/>
    </xf>
    <xf numFmtId="10" fontId="0" fillId="0" borderId="14" xfId="458" applyNumberFormat="1" applyFill="1" applyBorder="1">
      <alignment vertical="center"/>
      <protection/>
    </xf>
    <xf numFmtId="201" fontId="0" fillId="0" borderId="14" xfId="31" applyNumberFormat="1" applyFill="1" applyBorder="1" applyAlignment="1">
      <alignment vertical="center"/>
    </xf>
    <xf numFmtId="201" fontId="0" fillId="0" borderId="14" xfId="31" applyNumberFormat="1" applyFont="1" applyFill="1" applyBorder="1" applyAlignment="1">
      <alignment vertical="center"/>
    </xf>
    <xf numFmtId="0" fontId="0" fillId="0" borderId="16" xfId="458" applyNumberFormat="1" applyFont="1" applyFill="1" applyBorder="1" applyAlignment="1" applyProtection="1">
      <alignment horizontal="left" vertical="center" indent="1"/>
      <protection/>
    </xf>
    <xf numFmtId="201" fontId="0" fillId="0" borderId="16" xfId="31" applyNumberFormat="1" applyFont="1" applyFill="1" applyBorder="1" applyAlignment="1" applyProtection="1">
      <alignment horizontal="right" vertical="center"/>
      <protection/>
    </xf>
    <xf numFmtId="201" fontId="0" fillId="0" borderId="16" xfId="31" applyNumberFormat="1" applyFill="1" applyBorder="1" applyAlignment="1">
      <alignment vertical="center"/>
    </xf>
    <xf numFmtId="0" fontId="2" fillId="0" borderId="17" xfId="458" applyNumberFormat="1" applyFont="1" applyFill="1" applyBorder="1" applyAlignment="1" applyProtection="1">
      <alignment horizontal="left" vertical="center" indent="1"/>
      <protection/>
    </xf>
    <xf numFmtId="201" fontId="0" fillId="45" borderId="17" xfId="31" applyNumberFormat="1" applyFont="1" applyFill="1" applyBorder="1" applyAlignment="1" applyProtection="1">
      <alignment horizontal="right" vertical="center"/>
      <protection/>
    </xf>
    <xf numFmtId="201" fontId="91" fillId="45" borderId="17" xfId="31" applyNumberFormat="1" applyFont="1" applyFill="1" applyBorder="1" applyAlignment="1">
      <alignment vertical="center"/>
    </xf>
    <xf numFmtId="201" fontId="0" fillId="0" borderId="17" xfId="31" applyNumberFormat="1" applyFill="1" applyBorder="1" applyAlignment="1">
      <alignment vertical="center"/>
    </xf>
    <xf numFmtId="10" fontId="0" fillId="0" borderId="17" xfId="458" applyNumberFormat="1" applyFill="1" applyBorder="1">
      <alignment vertical="center"/>
      <protection/>
    </xf>
    <xf numFmtId="201" fontId="0" fillId="45" borderId="14" xfId="31" applyNumberFormat="1" applyFont="1" applyFill="1" applyBorder="1" applyAlignment="1" applyProtection="1">
      <alignment horizontal="right" vertical="center"/>
      <protection/>
    </xf>
    <xf numFmtId="201" fontId="91" fillId="45" borderId="14" xfId="31" applyNumberFormat="1" applyFont="1" applyFill="1" applyBorder="1" applyAlignment="1">
      <alignment vertical="center"/>
    </xf>
    <xf numFmtId="0" fontId="1" fillId="0" borderId="0" xfId="564" applyFont="1" applyFill="1" applyAlignment="1">
      <alignment vertical="top"/>
      <protection/>
    </xf>
    <xf numFmtId="0" fontId="2" fillId="0" borderId="0" xfId="564" applyFont="1" applyFill="1" applyAlignment="1">
      <alignment vertical="center" wrapText="1"/>
      <protection/>
    </xf>
    <xf numFmtId="0" fontId="19" fillId="0" borderId="0" xfId="564" applyFont="1" applyFill="1" applyAlignment="1">
      <alignment vertical="center"/>
      <protection/>
    </xf>
    <xf numFmtId="0" fontId="0" fillId="0" borderId="0" xfId="564" applyFont="1" applyFill="1" applyAlignment="1">
      <alignment vertical="center"/>
      <protection/>
    </xf>
    <xf numFmtId="193" fontId="0" fillId="0" borderId="0" xfId="564" applyNumberFormat="1" applyFont="1" applyFill="1" applyAlignment="1">
      <alignment vertical="center"/>
      <protection/>
    </xf>
    <xf numFmtId="10" fontId="0" fillId="0" borderId="0" xfId="564" applyNumberFormat="1" applyFont="1" applyFill="1" applyAlignment="1">
      <alignment vertical="center"/>
      <protection/>
    </xf>
    <xf numFmtId="0" fontId="1" fillId="0" borderId="0" xfId="564" applyFont="1" applyFill="1" applyAlignment="1">
      <alignment horizontal="center" vertical="top"/>
      <protection/>
    </xf>
    <xf numFmtId="10" fontId="0" fillId="0" borderId="0" xfId="564" applyNumberFormat="1" applyFont="1" applyFill="1" applyAlignment="1">
      <alignment horizontal="right" vertical="center"/>
      <protection/>
    </xf>
    <xf numFmtId="193" fontId="0" fillId="0" borderId="14" xfId="566" applyNumberFormat="1" applyFont="1" applyFill="1" applyBorder="1" applyAlignment="1">
      <alignment vertical="center"/>
      <protection/>
    </xf>
    <xf numFmtId="193" fontId="0" fillId="0" borderId="14" xfId="564" applyNumberFormat="1" applyFont="1" applyFill="1" applyBorder="1" applyAlignment="1">
      <alignment vertical="center"/>
      <protection/>
    </xf>
    <xf numFmtId="10" fontId="0" fillId="0" borderId="14" xfId="564" applyNumberFormat="1" applyFont="1" applyFill="1" applyBorder="1" applyAlignment="1">
      <alignment vertical="center"/>
      <protection/>
    </xf>
    <xf numFmtId="0" fontId="0" fillId="0" borderId="14" xfId="564" applyFont="1" applyFill="1" applyBorder="1" applyAlignment="1">
      <alignment horizontal="left" vertical="center" indent="1"/>
      <protection/>
    </xf>
    <xf numFmtId="0" fontId="0" fillId="0" borderId="14" xfId="564" applyFont="1" applyFill="1" applyBorder="1" applyAlignment="1">
      <alignment horizontal="left" vertical="center" indent="2"/>
      <protection/>
    </xf>
    <xf numFmtId="0" fontId="0" fillId="0" borderId="18" xfId="564" applyFont="1" applyFill="1" applyBorder="1" applyAlignment="1">
      <alignment horizontal="left" vertical="center" indent="1"/>
      <protection/>
    </xf>
    <xf numFmtId="193" fontId="0" fillId="0" borderId="18" xfId="566" applyNumberFormat="1" applyFont="1" applyFill="1" applyBorder="1" applyAlignment="1">
      <alignment vertical="center"/>
      <protection/>
    </xf>
    <xf numFmtId="193" fontId="0" fillId="0" borderId="18" xfId="564" applyNumberFormat="1" applyFont="1" applyFill="1" applyBorder="1" applyAlignment="1">
      <alignment vertical="center"/>
      <protection/>
    </xf>
    <xf numFmtId="10" fontId="0" fillId="0" borderId="18" xfId="564" applyNumberFormat="1" applyFont="1" applyFill="1" applyBorder="1" applyAlignment="1">
      <alignment vertical="center"/>
      <protection/>
    </xf>
    <xf numFmtId="0" fontId="6" fillId="0" borderId="17" xfId="564" applyFont="1" applyFill="1" applyBorder="1" applyAlignment="1">
      <alignment horizontal="left" vertical="center" wrapText="1"/>
      <protection/>
    </xf>
    <xf numFmtId="193" fontId="0" fillId="0" borderId="17" xfId="566" applyNumberFormat="1" applyFont="1" applyFill="1" applyBorder="1" applyAlignment="1">
      <alignment vertical="center"/>
      <protection/>
    </xf>
    <xf numFmtId="193" fontId="0" fillId="0" borderId="17" xfId="564" applyNumberFormat="1" applyFont="1" applyFill="1" applyBorder="1" applyAlignment="1">
      <alignment vertical="center"/>
      <protection/>
    </xf>
    <xf numFmtId="10" fontId="0" fillId="0" borderId="17" xfId="564" applyNumberFormat="1" applyFont="1" applyFill="1" applyBorder="1" applyAlignment="1">
      <alignment vertical="center"/>
      <protection/>
    </xf>
    <xf numFmtId="0" fontId="0" fillId="0" borderId="14" xfId="564" applyFont="1" applyFill="1" applyBorder="1" applyAlignment="1">
      <alignment horizontal="left" vertical="center"/>
      <protection/>
    </xf>
    <xf numFmtId="193" fontId="0" fillId="45" borderId="14" xfId="566" applyNumberFormat="1" applyFont="1" applyFill="1" applyBorder="1" applyAlignment="1">
      <alignment vertical="center"/>
      <protection/>
    </xf>
    <xf numFmtId="193" fontId="0" fillId="45" borderId="14" xfId="564" applyNumberFormat="1" applyFont="1" applyFill="1" applyBorder="1" applyAlignment="1">
      <alignment vertical="center"/>
      <protection/>
    </xf>
    <xf numFmtId="193" fontId="91" fillId="45" borderId="14" xfId="564" applyNumberFormat="1" applyFont="1" applyFill="1" applyBorder="1" applyAlignment="1">
      <alignment vertical="center"/>
      <protection/>
    </xf>
    <xf numFmtId="0" fontId="6" fillId="0" borderId="14" xfId="564" applyFont="1" applyFill="1" applyBorder="1" applyAlignment="1">
      <alignment horizontal="left" vertical="center" wrapText="1"/>
      <protection/>
    </xf>
    <xf numFmtId="193" fontId="0" fillId="0" borderId="0" xfId="564" applyNumberFormat="1" applyFont="1" applyFill="1" applyBorder="1" applyAlignment="1">
      <alignment vertical="center"/>
      <protection/>
    </xf>
    <xf numFmtId="193" fontId="0" fillId="0" borderId="23" xfId="564" applyNumberFormat="1" applyFont="1" applyFill="1" applyBorder="1" applyAlignment="1">
      <alignment vertical="center"/>
      <protection/>
    </xf>
    <xf numFmtId="194" fontId="0" fillId="0" borderId="0" xfId="564" applyNumberFormat="1" applyFont="1" applyFill="1" applyAlignment="1">
      <alignment vertical="center"/>
      <protection/>
    </xf>
    <xf numFmtId="3" fontId="23" fillId="0" borderId="14" xfId="246" applyNumberFormat="1" applyFont="1" applyFill="1" applyBorder="1" applyAlignment="1" applyProtection="1">
      <alignment horizontal="right" vertical="center"/>
      <protection/>
    </xf>
    <xf numFmtId="0" fontId="23" fillId="0" borderId="14" xfId="246" applyNumberFormat="1" applyFont="1" applyFill="1" applyBorder="1" applyAlignment="1" applyProtection="1">
      <alignment horizontal="center" vertical="center"/>
      <protection/>
    </xf>
    <xf numFmtId="202" fontId="17" fillId="0" borderId="0" xfId="888" applyNumberFormat="1" applyFont="1" applyFill="1" applyAlignment="1">
      <alignment vertical="center"/>
    </xf>
    <xf numFmtId="0" fontId="1" fillId="0" borderId="0" xfId="574" applyFont="1" applyFill="1" applyAlignment="1">
      <alignment horizontal="center" vertical="top"/>
      <protection/>
    </xf>
    <xf numFmtId="202" fontId="0" fillId="0" borderId="0" xfId="888" applyNumberFormat="1" applyFont="1" applyFill="1" applyAlignment="1">
      <alignment vertical="center"/>
    </xf>
    <xf numFmtId="0" fontId="0" fillId="0" borderId="21" xfId="574" applyFont="1" applyFill="1" applyBorder="1" applyAlignment="1">
      <alignment horizontal="right" vertical="center"/>
      <protection/>
    </xf>
    <xf numFmtId="0" fontId="2" fillId="0" borderId="14" xfId="574" applyFont="1" applyFill="1" applyBorder="1" applyAlignment="1">
      <alignment horizontal="center" vertical="center"/>
      <protection/>
    </xf>
    <xf numFmtId="193" fontId="5" fillId="0" borderId="14" xfId="888" applyNumberFormat="1" applyFont="1" applyFill="1" applyBorder="1" applyAlignment="1" applyProtection="1">
      <alignment horizontal="right" vertical="center"/>
      <protection/>
    </xf>
    <xf numFmtId="202" fontId="5" fillId="0" borderId="14" xfId="888" applyNumberFormat="1" applyFont="1" applyFill="1" applyBorder="1" applyAlignment="1" applyProtection="1">
      <alignment horizontal="right" vertical="center"/>
      <protection/>
    </xf>
    <xf numFmtId="0" fontId="0" fillId="0" borderId="14" xfId="574" applyFont="1" applyFill="1" applyBorder="1" applyAlignment="1">
      <alignment horizontal="center" vertical="center"/>
      <protection/>
    </xf>
    <xf numFmtId="0" fontId="0" fillId="0" borderId="14" xfId="574" applyFont="1" applyFill="1" applyBorder="1" applyAlignment="1">
      <alignment horizontal="left" vertical="center" indent="4"/>
      <protection/>
    </xf>
    <xf numFmtId="0" fontId="0" fillId="0" borderId="0" xfId="574" applyFill="1">
      <alignment/>
      <protection/>
    </xf>
    <xf numFmtId="202" fontId="17" fillId="0" borderId="14" xfId="888" applyNumberFormat="1" applyFont="1" applyFill="1" applyBorder="1" applyAlignment="1">
      <alignment vertical="center"/>
    </xf>
    <xf numFmtId="193" fontId="2" fillId="0" borderId="14" xfId="574" applyNumberFormat="1" applyFont="1" applyFill="1" applyBorder="1" applyAlignment="1">
      <alignment horizontal="left" vertical="center" indent="1"/>
      <protection/>
    </xf>
    <xf numFmtId="0" fontId="0" fillId="0" borderId="14" xfId="574" applyFont="1" applyFill="1" applyBorder="1" applyAlignment="1">
      <alignment horizontal="left" vertical="center" indent="2"/>
      <protection/>
    </xf>
    <xf numFmtId="0" fontId="0" fillId="0" borderId="14" xfId="574" applyFont="1" applyFill="1" applyBorder="1" applyAlignment="1">
      <alignment horizontal="right"/>
      <protection/>
    </xf>
    <xf numFmtId="0" fontId="0" fillId="0" borderId="14" xfId="574" applyFill="1" applyBorder="1">
      <alignment/>
      <protection/>
    </xf>
    <xf numFmtId="0" fontId="1" fillId="0" borderId="0" xfId="562" applyFont="1" applyFill="1" applyAlignment="1">
      <alignment vertical="top" wrapText="1"/>
      <protection/>
    </xf>
    <xf numFmtId="0" fontId="0" fillId="0" borderId="0" xfId="562" applyFont="1" applyFill="1">
      <alignment vertical="center"/>
      <protection/>
    </xf>
    <xf numFmtId="0" fontId="2" fillId="0" borderId="0" xfId="562" applyFont="1" applyFill="1">
      <alignment vertical="center"/>
      <protection/>
    </xf>
    <xf numFmtId="0" fontId="0" fillId="0" borderId="0" xfId="573" applyFill="1">
      <alignment/>
      <protection/>
    </xf>
    <xf numFmtId="0" fontId="17" fillId="0" borderId="0" xfId="562" applyFont="1" applyFill="1">
      <alignment vertical="center"/>
      <protection/>
    </xf>
    <xf numFmtId="201" fontId="17" fillId="0" borderId="0" xfId="31" applyNumberFormat="1" applyFont="1" applyFill="1" applyAlignment="1">
      <alignment vertical="center"/>
    </xf>
    <xf numFmtId="201" fontId="92" fillId="0" borderId="0" xfId="31" applyNumberFormat="1" applyFont="1" applyFill="1" applyAlignment="1">
      <alignment vertical="center"/>
    </xf>
    <xf numFmtId="10" fontId="0" fillId="0" borderId="0" xfId="875" applyNumberFormat="1" applyFont="1" applyFill="1" applyAlignment="1">
      <alignment vertical="center"/>
    </xf>
    <xf numFmtId="0" fontId="1" fillId="0" borderId="0" xfId="562" applyFont="1" applyFill="1" applyAlignment="1">
      <alignment horizontal="center" vertical="top" wrapText="1"/>
      <protection/>
    </xf>
    <xf numFmtId="0" fontId="93" fillId="0" borderId="0" xfId="562" applyFont="1" applyFill="1" applyAlignment="1">
      <alignment horizontal="center" vertical="top" wrapText="1"/>
      <protection/>
    </xf>
    <xf numFmtId="201" fontId="0" fillId="0" borderId="0" xfId="31" applyNumberFormat="1" applyFont="1" applyFill="1" applyAlignment="1">
      <alignment wrapText="1"/>
    </xf>
    <xf numFmtId="201" fontId="94" fillId="0" borderId="0" xfId="31" applyNumberFormat="1" applyFont="1" applyFill="1" applyAlignment="1">
      <alignment wrapText="1"/>
    </xf>
    <xf numFmtId="10" fontId="0" fillId="0" borderId="0" xfId="562" applyNumberFormat="1" applyFont="1" applyFill="1" applyAlignment="1">
      <alignment horizontal="right" vertical="center"/>
      <protection/>
    </xf>
    <xf numFmtId="0" fontId="2" fillId="0" borderId="19" xfId="565" applyFont="1" applyFill="1" applyBorder="1" applyAlignment="1">
      <alignment horizontal="center" vertical="center" wrapText="1"/>
      <protection/>
    </xf>
    <xf numFmtId="201" fontId="2" fillId="0" borderId="14" xfId="31" applyNumberFormat="1" applyFont="1" applyFill="1" applyBorder="1" applyAlignment="1">
      <alignment horizontal="center" vertical="center" wrapText="1"/>
    </xf>
    <xf numFmtId="10" fontId="2" fillId="0" borderId="14" xfId="562" applyNumberFormat="1" applyFont="1" applyFill="1" applyBorder="1" applyAlignment="1" applyProtection="1">
      <alignment horizontal="center" vertical="center"/>
      <protection/>
    </xf>
    <xf numFmtId="0" fontId="95" fillId="0" borderId="14" xfId="562" applyNumberFormat="1" applyFont="1" applyFill="1" applyBorder="1" applyAlignment="1" applyProtection="1">
      <alignment vertical="center" wrapText="1"/>
      <protection/>
    </xf>
    <xf numFmtId="201" fontId="95" fillId="0" borderId="14" xfId="31" applyNumberFormat="1" applyFont="1" applyFill="1" applyBorder="1" applyAlignment="1">
      <alignment vertical="center"/>
    </xf>
    <xf numFmtId="10" fontId="95" fillId="0" borderId="14" xfId="875" applyNumberFormat="1" applyFont="1" applyFill="1" applyBorder="1" applyAlignment="1">
      <alignment vertical="center"/>
    </xf>
    <xf numFmtId="0" fontId="95" fillId="0" borderId="14" xfId="573" applyFont="1" applyFill="1" applyBorder="1" applyAlignment="1">
      <alignment horizontal="left" vertical="center" indent="1"/>
      <protection/>
    </xf>
    <xf numFmtId="0" fontId="27" fillId="0" borderId="0" xfId="567" applyFont="1" applyFill="1" applyAlignment="1">
      <alignment vertical="top" wrapText="1"/>
      <protection/>
    </xf>
    <xf numFmtId="0" fontId="0" fillId="0" borderId="0" xfId="567" applyFont="1" applyFill="1" applyAlignment="1">
      <alignment horizontal="center" vertical="center" wrapText="1"/>
      <protection/>
    </xf>
    <xf numFmtId="0" fontId="19" fillId="0" borderId="0" xfId="567" applyFont="1" applyFill="1" applyAlignment="1">
      <alignment horizontal="center" vertical="center" wrapText="1"/>
      <protection/>
    </xf>
    <xf numFmtId="0" fontId="0" fillId="0" borderId="0" xfId="567" applyFont="1" applyFill="1" applyAlignment="1">
      <alignment vertical="center" wrapText="1"/>
      <protection/>
    </xf>
    <xf numFmtId="10" fontId="95" fillId="0" borderId="0" xfId="567" applyNumberFormat="1" applyFont="1" applyFill="1" applyAlignment="1">
      <alignment horizontal="center" vertical="center"/>
      <protection/>
    </xf>
    <xf numFmtId="192" fontId="1" fillId="0" borderId="0" xfId="567" applyNumberFormat="1" applyFont="1" applyFill="1" applyBorder="1" applyAlignment="1">
      <alignment horizontal="center" vertical="top" wrapText="1"/>
      <protection/>
    </xf>
    <xf numFmtId="201" fontId="2" fillId="0" borderId="0" xfId="31" applyNumberFormat="1" applyFont="1" applyFill="1" applyBorder="1" applyAlignment="1">
      <alignment horizontal="center" vertical="top"/>
    </xf>
    <xf numFmtId="10" fontId="95" fillId="0" borderId="0" xfId="563" applyNumberFormat="1" applyFont="1" applyFill="1" applyAlignment="1">
      <alignment horizontal="right" vertical="center"/>
      <protection/>
    </xf>
    <xf numFmtId="0" fontId="2" fillId="0" borderId="14" xfId="568" applyFont="1" applyFill="1" applyBorder="1" applyAlignment="1">
      <alignment horizontal="center" vertical="center" wrapText="1"/>
      <protection/>
    </xf>
    <xf numFmtId="0" fontId="2" fillId="0" borderId="14" xfId="567" applyFont="1" applyFill="1" applyBorder="1" applyAlignment="1">
      <alignment horizontal="center" vertical="center" wrapText="1"/>
      <protection/>
    </xf>
    <xf numFmtId="10" fontId="95" fillId="0" borderId="14" xfId="564" applyNumberFormat="1" applyFont="1" applyFill="1" applyBorder="1" applyAlignment="1">
      <alignment horizontal="center" vertical="center" wrapText="1"/>
      <protection/>
    </xf>
    <xf numFmtId="0" fontId="0" fillId="0" borderId="14" xfId="567" applyFont="1" applyFill="1" applyBorder="1" applyAlignment="1">
      <alignment vertical="center" wrapText="1"/>
      <protection/>
    </xf>
    <xf numFmtId="201" fontId="0" fillId="0" borderId="16" xfId="31" applyNumberFormat="1" applyFont="1" applyFill="1" applyBorder="1" applyAlignment="1">
      <alignment vertical="center"/>
    </xf>
    <xf numFmtId="201" fontId="0" fillId="0" borderId="19" xfId="31" applyNumberFormat="1" applyFont="1" applyFill="1" applyBorder="1" applyAlignment="1">
      <alignment vertical="center"/>
    </xf>
    <xf numFmtId="10" fontId="95" fillId="0" borderId="20" xfId="564" applyNumberFormat="1" applyFont="1" applyFill="1" applyBorder="1" applyAlignment="1">
      <alignment horizontal="center" vertical="center" wrapText="1"/>
      <protection/>
    </xf>
    <xf numFmtId="201" fontId="0" fillId="0" borderId="0" xfId="31" applyNumberFormat="1" applyFont="1" applyFill="1" applyAlignment="1">
      <alignment vertical="center"/>
    </xf>
    <xf numFmtId="0" fontId="0" fillId="0" borderId="14" xfId="458" applyNumberFormat="1" applyFont="1" applyFill="1" applyBorder="1" applyAlignment="1" applyProtection="1">
      <alignment horizontal="left" vertical="center" indent="2"/>
      <protection/>
    </xf>
    <xf numFmtId="201" fontId="0" fillId="0" borderId="14" xfId="31" applyNumberFormat="1" applyFont="1" applyFill="1" applyBorder="1" applyAlignment="1">
      <alignment vertical="center"/>
    </xf>
    <xf numFmtId="0" fontId="0" fillId="0" borderId="18" xfId="458" applyNumberFormat="1" applyFont="1" applyFill="1" applyBorder="1" applyAlignment="1" applyProtection="1">
      <alignment horizontal="left" vertical="center" indent="2"/>
      <protection/>
    </xf>
    <xf numFmtId="201" fontId="0" fillId="0" borderId="18" xfId="31" applyNumberFormat="1" applyFont="1" applyFill="1" applyBorder="1" applyAlignment="1">
      <alignment vertical="center"/>
    </xf>
    <xf numFmtId="201" fontId="0" fillId="0" borderId="18" xfId="31" applyNumberFormat="1" applyFill="1" applyBorder="1" applyAlignment="1">
      <alignment vertical="center"/>
    </xf>
    <xf numFmtId="10" fontId="0" fillId="0" borderId="18" xfId="458" applyNumberFormat="1" applyFill="1" applyBorder="1">
      <alignment vertical="center"/>
      <protection/>
    </xf>
    <xf numFmtId="0" fontId="2" fillId="0" borderId="17" xfId="458" applyFont="1" applyFill="1" applyBorder="1" applyAlignment="1">
      <alignment horizontal="left" vertical="center" indent="1"/>
      <protection/>
    </xf>
    <xf numFmtId="201" fontId="0" fillId="45" borderId="17" xfId="31" applyNumberFormat="1" applyFill="1" applyBorder="1" applyAlignment="1">
      <alignment vertical="center"/>
    </xf>
    <xf numFmtId="201" fontId="0" fillId="45" borderId="17" xfId="31" applyNumberFormat="1" applyFont="1" applyFill="1" applyBorder="1" applyAlignment="1">
      <alignment vertical="center"/>
    </xf>
    <xf numFmtId="0" fontId="0" fillId="0" borderId="14" xfId="458" applyFont="1" applyFill="1" applyBorder="1" applyAlignment="1">
      <alignment horizontal="left" vertical="center" indent="1"/>
      <protection/>
    </xf>
    <xf numFmtId="201" fontId="0" fillId="45" borderId="14" xfId="31" applyNumberFormat="1" applyFill="1" applyBorder="1" applyAlignment="1">
      <alignment vertical="center"/>
    </xf>
    <xf numFmtId="201" fontId="0" fillId="45" borderId="14" xfId="31" applyNumberFormat="1" applyFont="1" applyFill="1" applyBorder="1" applyAlignment="1">
      <alignment vertical="center"/>
    </xf>
    <xf numFmtId="0" fontId="2" fillId="0" borderId="14" xfId="458" applyFont="1" applyFill="1" applyBorder="1" applyAlignment="1">
      <alignment horizontal="left" vertical="center" indent="1"/>
      <protection/>
    </xf>
    <xf numFmtId="0" fontId="0" fillId="0" borderId="14" xfId="458" applyFont="1" applyFill="1" applyBorder="1" applyAlignment="1">
      <alignment horizontal="left" vertical="center" indent="2"/>
      <protection/>
    </xf>
    <xf numFmtId="0" fontId="2" fillId="0" borderId="0" xfId="564" applyFont="1" applyFill="1" applyAlignment="1">
      <alignment vertical="center"/>
      <protection/>
    </xf>
    <xf numFmtId="0" fontId="28" fillId="0" borderId="0" xfId="564" applyFont="1" applyFill="1" applyAlignment="1">
      <alignment vertical="center"/>
      <protection/>
    </xf>
    <xf numFmtId="0" fontId="2" fillId="0" borderId="14" xfId="564" applyFont="1" applyFill="1" applyBorder="1" applyAlignment="1">
      <alignment horizontal="left" vertical="center" wrapText="1" indent="1"/>
      <protection/>
    </xf>
    <xf numFmtId="201" fontId="0" fillId="0" borderId="14" xfId="31" applyNumberFormat="1" applyFont="1" applyFill="1" applyBorder="1" applyAlignment="1">
      <alignment horizontal="right" vertical="center"/>
    </xf>
    <xf numFmtId="0" fontId="2" fillId="0" borderId="14" xfId="564" applyFont="1" applyFill="1" applyBorder="1" applyAlignment="1">
      <alignment horizontal="left" vertical="center" indent="1"/>
      <protection/>
    </xf>
    <xf numFmtId="0" fontId="0" fillId="0" borderId="16" xfId="564" applyFont="1" applyFill="1" applyBorder="1" applyAlignment="1">
      <alignment horizontal="left" vertical="center" indent="2"/>
      <protection/>
    </xf>
    <xf numFmtId="0" fontId="0" fillId="0" borderId="18" xfId="564" applyFont="1" applyFill="1" applyBorder="1" applyAlignment="1">
      <alignment horizontal="left" vertical="center" indent="2"/>
      <protection/>
    </xf>
    <xf numFmtId="201" fontId="0" fillId="0" borderId="18" xfId="31" applyNumberFormat="1" applyFont="1" applyFill="1" applyBorder="1" applyAlignment="1">
      <alignment horizontal="right" vertical="center"/>
    </xf>
    <xf numFmtId="0" fontId="2" fillId="0" borderId="17" xfId="564" applyFont="1" applyFill="1" applyBorder="1" applyAlignment="1">
      <alignment horizontal="left" vertical="center" wrapText="1" indent="1"/>
      <protection/>
    </xf>
    <xf numFmtId="201" fontId="0" fillId="0" borderId="17" xfId="31" applyNumberFormat="1" applyFont="1" applyFill="1" applyBorder="1" applyAlignment="1">
      <alignment horizontal="right" vertical="center"/>
    </xf>
    <xf numFmtId="201" fontId="0" fillId="45" borderId="14" xfId="31" applyNumberFormat="1" applyFont="1" applyFill="1" applyBorder="1" applyAlignment="1">
      <alignment vertical="center"/>
    </xf>
    <xf numFmtId="193" fontId="0" fillId="45" borderId="14" xfId="31" applyNumberFormat="1" applyFont="1" applyFill="1" applyBorder="1" applyAlignment="1">
      <alignment vertical="center"/>
    </xf>
    <xf numFmtId="193" fontId="0" fillId="0" borderId="14" xfId="31" applyNumberFormat="1" applyFont="1" applyFill="1" applyBorder="1" applyAlignment="1">
      <alignment vertical="center"/>
    </xf>
    <xf numFmtId="201" fontId="91" fillId="0" borderId="14" xfId="31" applyNumberFormat="1" applyFont="1" applyFill="1" applyBorder="1" applyAlignment="1">
      <alignment vertical="center"/>
    </xf>
    <xf numFmtId="195" fontId="0" fillId="0" borderId="0" xfId="564" applyNumberFormat="1" applyFont="1" applyFill="1" applyAlignment="1">
      <alignment vertical="center"/>
      <protection/>
    </xf>
    <xf numFmtId="201" fontId="0" fillId="0" borderId="18" xfId="31" applyNumberFormat="1" applyFont="1" applyFill="1" applyBorder="1" applyAlignment="1">
      <alignment vertical="center"/>
    </xf>
    <xf numFmtId="0" fontId="0" fillId="45" borderId="0" xfId="564" applyFont="1" applyFill="1" applyAlignment="1">
      <alignment vertical="center"/>
      <protection/>
    </xf>
    <xf numFmtId="201" fontId="94" fillId="0" borderId="0" xfId="31" applyNumberFormat="1" applyFont="1" applyFill="1" applyAlignment="1">
      <alignment vertical="center"/>
    </xf>
    <xf numFmtId="0" fontId="29" fillId="0" borderId="0" xfId="0" applyFont="1" applyAlignment="1">
      <alignment/>
    </xf>
    <xf numFmtId="0" fontId="30" fillId="0" borderId="0" xfId="0" applyFont="1" applyAlignment="1">
      <alignment horizontal="center"/>
    </xf>
  </cellXfs>
  <cellStyles count="894">
    <cellStyle name="Normal" xfId="0"/>
    <cellStyle name="差_gdp" xfId="15"/>
    <cellStyle name="Currency [0]" xfId="16"/>
    <cellStyle name="差_县市旗测算-新科目（20080627）_县市旗测算-新科目（含人口规模效应）" xfId="17"/>
    <cellStyle name="差_县区合并测算20080421_民生政策最低支出需求" xfId="18"/>
    <cellStyle name="20% - 强调文字颜色 1 2" xfId="19"/>
    <cellStyle name="20% - 强调文字颜色 3" xfId="20"/>
    <cellStyle name="差_行政公检法测算_民生政策最低支出需求" xfId="21"/>
    <cellStyle name="输入" xfId="22"/>
    <cellStyle name="差_30云南_1" xfId="23"/>
    <cellStyle name="Currency" xfId="24"/>
    <cellStyle name="差_30云南_1_财力性转移支付2010年预算参考数" xfId="25"/>
    <cellStyle name="Accent2 - 40%" xfId="26"/>
    <cellStyle name="Comma [0]" xfId="27"/>
    <cellStyle name="差_县市旗测算20080508" xfId="28"/>
    <cellStyle name="差_自行调整差异系数顺序" xfId="29"/>
    <cellStyle name="20% - Accent4" xfId="30"/>
    <cellStyle name="Comma" xfId="31"/>
    <cellStyle name="差_市辖区测算-新科目（20080626）" xfId="32"/>
    <cellStyle name="40% - 强调文字颜色 3" xfId="33"/>
    <cellStyle name="差" xfId="34"/>
    <cellStyle name="Hyperlink" xfId="35"/>
    <cellStyle name="差_缺口县区测算(财政部标准)" xfId="36"/>
    <cellStyle name="Accent2 - 60%" xfId="37"/>
    <cellStyle name="60% - 强调文字颜色 3" xfId="38"/>
    <cellStyle name="Percent" xfId="39"/>
    <cellStyle name="Followed Hyperlink" xfId="40"/>
    <cellStyle name="注释" xfId="41"/>
    <cellStyle name="常规 6" xfId="42"/>
    <cellStyle name="差_安徽 缺口县区测算(地方填报)1_财力性转移支付2010年预算参考数" xfId="43"/>
    <cellStyle name="60% - 强调文字颜色 2" xfId="44"/>
    <cellStyle name="标题 4" xfId="45"/>
    <cellStyle name="警告文本" xfId="46"/>
    <cellStyle name="常规 5 2" xfId="47"/>
    <cellStyle name="标题" xfId="48"/>
    <cellStyle name="差_2006年28四川" xfId="49"/>
    <cellStyle name="解释性文本" xfId="50"/>
    <cellStyle name="标题 1" xfId="51"/>
    <cellStyle name="差_测算结果汇总_财力性转移支付2010年预算参考数" xfId="52"/>
    <cellStyle name="百分比 4" xfId="53"/>
    <cellStyle name="常规 5 2 2" xfId="54"/>
    <cellStyle name="标题 2" xfId="55"/>
    <cellStyle name="差_农林水和城市维护标准支出20080505－县区合计_财力性转移支付2010年预算参考数" xfId="56"/>
    <cellStyle name="差_核定人数下发表" xfId="57"/>
    <cellStyle name="百分比 5" xfId="58"/>
    <cellStyle name="差_测算结果_财力性转移支付2010年预算参考数" xfId="59"/>
    <cellStyle name="60% - 强调文字颜色 1" xfId="60"/>
    <cellStyle name="标题 3" xfId="61"/>
    <cellStyle name="60% - 强调文字颜色 4" xfId="62"/>
    <cellStyle name="输出" xfId="63"/>
    <cellStyle name="常规 26" xfId="64"/>
    <cellStyle name="Input" xfId="65"/>
    <cellStyle name="计算" xfId="66"/>
    <cellStyle name="差_2007一般预算支出口径剔除表" xfId="67"/>
    <cellStyle name="40% - 强调文字颜色 4 2" xfId="68"/>
    <cellStyle name="检查单元格" xfId="69"/>
    <cellStyle name="20% - 强调文字颜色 6" xfId="70"/>
    <cellStyle name="Currency [0]" xfId="71"/>
    <cellStyle name="强调文字颜色 2" xfId="72"/>
    <cellStyle name="链接单元格" xfId="73"/>
    <cellStyle name="汇总" xfId="74"/>
    <cellStyle name="差_Book2" xfId="75"/>
    <cellStyle name="差_平邑_财力性转移支付2010年预算参考数" xfId="76"/>
    <cellStyle name="好" xfId="77"/>
    <cellStyle name="Heading 3" xfId="78"/>
    <cellStyle name="差_教育(按照总人口测算）—20080416_县市旗测算-新科目（含人口规模效应）_财力性转移支付2010年预算参考数" xfId="79"/>
    <cellStyle name="适中" xfId="80"/>
    <cellStyle name="20% - 强调文字颜色 5" xfId="81"/>
    <cellStyle name="强调文字颜色 1" xfId="82"/>
    <cellStyle name="差_行政（人员）_县市旗测算-新科目（含人口规模效应）" xfId="83"/>
    <cellStyle name="20% - 强调文字颜色 1" xfId="84"/>
    <cellStyle name="40% - 强调文字颜色 1" xfId="85"/>
    <cellStyle name="差_县市旗测算-新科目（20080626）_不含人员经费系数" xfId="86"/>
    <cellStyle name="20% - 强调文字颜色 2" xfId="87"/>
    <cellStyle name="40% - 强调文字颜色 2" xfId="88"/>
    <cellStyle name="差_教育(按照总人口测算）—20080416_不含人员经费系数_财力性转移支付2010年预算参考数" xfId="89"/>
    <cellStyle name="强调文字颜色 3" xfId="90"/>
    <cellStyle name="差_其他部门(按照总人口测算）—20080416_不含人员经费系数_财力性转移支付2010年预算参考数" xfId="91"/>
    <cellStyle name="差_2006年34青海_财力性转移支付2010年预算参考数" xfId="92"/>
    <cellStyle name="强调文字颜色 4" xfId="93"/>
    <cellStyle name="20% - 强调文字颜色 4" xfId="94"/>
    <cellStyle name="40% - 强调文字颜色 4" xfId="95"/>
    <cellStyle name="强调文字颜色 5" xfId="96"/>
    <cellStyle name="差_行政公检法测算_县市旗测算-新科目（含人口规模效应）" xfId="97"/>
    <cellStyle name="40% - 强调文字颜色 5" xfId="98"/>
    <cellStyle name="差_行政(燃修费)_民生政策最低支出需求" xfId="99"/>
    <cellStyle name="差_市辖区测算20080510_民生政策最低支出需求_财力性转移支付2010年预算参考数" xfId="100"/>
    <cellStyle name="差_分县成本差异系数_民生政策最低支出需求_财力性转移支付2010年预算参考数" xfId="101"/>
    <cellStyle name="差_2006年全省财力计算表（中央、决算）" xfId="102"/>
    <cellStyle name="60% - 强调文字颜色 5" xfId="103"/>
    <cellStyle name="强调文字颜色 6" xfId="104"/>
    <cellStyle name="差_2_财力性转移支付2010年预算参考数" xfId="105"/>
    <cellStyle name="40% - 强调文字颜色 6" xfId="106"/>
    <cellStyle name="60% - 强调文字颜色 6" xfId="107"/>
    <cellStyle name="_ET_STYLE_NoName_00_" xfId="108"/>
    <cellStyle name="20% - Accent2" xfId="109"/>
    <cellStyle name="差_县市旗测算-新科目（20080626）_民生政策最低支出需求" xfId="110"/>
    <cellStyle name="20% - Accent3" xfId="111"/>
    <cellStyle name="好_11大理_财力性转移支付2010年预算参考数" xfId="112"/>
    <cellStyle name="20% - Accent5" xfId="113"/>
    <cellStyle name="差_其他部门(按照总人口测算）—20080416_县市旗测算-新科目（含人口规模效应）_财力性转移支付2010年预算参考数" xfId="114"/>
    <cellStyle name="差_2006年30云南" xfId="115"/>
    <cellStyle name="20% - Accent6" xfId="116"/>
    <cellStyle name="?鹎%U龡&amp;H齲_x0001_C铣_x0014__x0007__x0001__x0001_" xfId="117"/>
    <cellStyle name="差_2008年全省汇总收支计算表_财力性转移支付2010年预算参考数" xfId="118"/>
    <cellStyle name="20% - Accent1" xfId="119"/>
    <cellStyle name="Accent1 - 20%" xfId="120"/>
    <cellStyle name="20% - 强调文字颜色 2 2" xfId="121"/>
    <cellStyle name="差_自行调整差异系数顺序_财力性转移支付2010年预算参考数" xfId="122"/>
    <cellStyle name="Heading 2" xfId="123"/>
    <cellStyle name="20% - 强调文字颜色 3 2" xfId="124"/>
    <cellStyle name="常规 3" xfId="125"/>
    <cellStyle name="20% - 强调文字颜色 4 2" xfId="126"/>
    <cellStyle name="20% - 强调文字颜色 5 2" xfId="127"/>
    <cellStyle name="差_重点民生支出需求测算表社保（农村低保）081112" xfId="128"/>
    <cellStyle name="20% - 强调文字颜色 6 2" xfId="129"/>
    <cellStyle name="40% - Accent1" xfId="130"/>
    <cellStyle name="40% - Accent2" xfId="131"/>
    <cellStyle name="差_不含人员经费系数_财力性转移支付2010年预算参考数" xfId="132"/>
    <cellStyle name="差_22湖南_财力性转移支付2010年预算参考数" xfId="133"/>
    <cellStyle name="差_云南 缺口县区测算(地方填报)" xfId="134"/>
    <cellStyle name="差_汇总表_财力性转移支付2010年预算参考数" xfId="135"/>
    <cellStyle name="40% - Accent3" xfId="136"/>
    <cellStyle name="差_全国友协2010年度中央部门决算（草案）" xfId="137"/>
    <cellStyle name="好_山东省民生支出标准" xfId="138"/>
    <cellStyle name="40% - Accent4" xfId="139"/>
    <cellStyle name="Normal - Style1" xfId="140"/>
    <cellStyle name="警告文本 2" xfId="141"/>
    <cellStyle name="40% - Accent5" xfId="142"/>
    <cellStyle name="40% - Accent6" xfId="143"/>
    <cellStyle name="40% - 强调文字颜色 1 2" xfId="144"/>
    <cellStyle name="40% - 强调文字颜色 2 2" xfId="145"/>
    <cellStyle name="40% - 强调文字颜色 3 2" xfId="146"/>
    <cellStyle name="40% - 强调文字颜色 5 2" xfId="147"/>
    <cellStyle name="常规 4_2008年横排表0721" xfId="148"/>
    <cellStyle name="差_行政公检法测算_不含人员经费系数_财力性转移支付2010年预算参考数" xfId="149"/>
    <cellStyle name="差_行政公检法测算_不含人员经费系数" xfId="150"/>
    <cellStyle name="差_03昭通" xfId="151"/>
    <cellStyle name="40% - 强调文字颜色 6 2" xfId="152"/>
    <cellStyle name="60% - Accent1" xfId="153"/>
    <cellStyle name="Comma_1995" xfId="154"/>
    <cellStyle name="常规 2 2" xfId="155"/>
    <cellStyle name="差_同德" xfId="156"/>
    <cellStyle name="差_市辖区测算20080510_县市旗测算-新科目（含人口规模效应）_财力性转移支付2010年预算参考数" xfId="157"/>
    <cellStyle name="60% - Accent2" xfId="158"/>
    <cellStyle name="常规 2 3" xfId="159"/>
    <cellStyle name="60% - Accent3" xfId="160"/>
    <cellStyle name="差_县区合并测算20080421_县市旗测算-新科目（含人口规模效应）_财力性转移支付2010年预算参考数" xfId="161"/>
    <cellStyle name="60% - Accent4" xfId="162"/>
    <cellStyle name="强调文字颜色 4 2" xfId="163"/>
    <cellStyle name="60% - Accent5" xfId="164"/>
    <cellStyle name="60% - Accent6" xfId="165"/>
    <cellStyle name="Heading 4" xfId="166"/>
    <cellStyle name="60% - 强调文字颜色 1 2" xfId="167"/>
    <cellStyle name="好_县市旗测算20080508_不含人员经费系数_财力性转移支付2010年预算参考数" xfId="168"/>
    <cellStyle name="差_34青海_财力性转移支付2010年预算参考数" xfId="169"/>
    <cellStyle name="常规 5" xfId="170"/>
    <cellStyle name="差_文体广播事业(按照总人口测算）—20080416_民生政策最低支出需求_财力性转移支付2010年预算参考数" xfId="171"/>
    <cellStyle name="60% - 强调文字颜色 2 2" xfId="172"/>
    <cellStyle name="60% - 强调文字颜色 3 2" xfId="173"/>
    <cellStyle name="Neutral" xfId="174"/>
    <cellStyle name="60% - 强调文字颜色 4 2" xfId="175"/>
    <cellStyle name="差_行政公检法测算_民生政策最低支出需求_财力性转移支付2010年预算参考数" xfId="176"/>
    <cellStyle name="60% - 强调文字颜色 5 2" xfId="177"/>
    <cellStyle name="60% - 强调文字颜色 6 2" xfId="178"/>
    <cellStyle name="Accent1" xfId="179"/>
    <cellStyle name="Accent1 - 40%" xfId="180"/>
    <cellStyle name="差_县市旗测算20080508_民生政策最低支出需求" xfId="181"/>
    <cellStyle name="Accent1 - 60%" xfId="182"/>
    <cellStyle name="差_人员工资和公用经费3" xfId="183"/>
    <cellStyle name="Accent1_2006年33甘肃" xfId="184"/>
    <cellStyle name="Accent2" xfId="185"/>
    <cellStyle name="Accent2 - 20%" xfId="186"/>
    <cellStyle name="Accent2_2006年33甘肃" xfId="187"/>
    <cellStyle name="Accent3" xfId="188"/>
    <cellStyle name="Accent3 - 20%" xfId="189"/>
    <cellStyle name="差_县市旗测算20080508_民生政策最低支出需求_财力性转移支付2010年预算参考数" xfId="190"/>
    <cellStyle name="Accent3 - 40%" xfId="191"/>
    <cellStyle name="Accent3 - 60%" xfId="192"/>
    <cellStyle name="差_县市旗测算-新科目（20080627）" xfId="193"/>
    <cellStyle name="差_县市旗测算20080508_县市旗测算-新科目（含人口规模效应）_财力性转移支付2010年预算参考数" xfId="194"/>
    <cellStyle name="Accent3_2006年33甘肃" xfId="195"/>
    <cellStyle name="Accent4" xfId="196"/>
    <cellStyle name="差_2006年22湖南_财力性转移支付2010年预算参考数" xfId="197"/>
    <cellStyle name="Accent4 - 20%" xfId="198"/>
    <cellStyle name="常规_046-2010年土地出让金、四项收费、新增地全年预计----------------" xfId="199"/>
    <cellStyle name="Accent4 - 40%" xfId="200"/>
    <cellStyle name="差_安徽 缺口县区测算(地方填报)1" xfId="201"/>
    <cellStyle name="好_行政(燃修费)" xfId="202"/>
    <cellStyle name="Accent4 - 60%" xfId="203"/>
    <cellStyle name="差_县区合并测算20080423(按照各省比重）_县市旗测算-新科目（含人口规模效应）_财力性转移支付2010年预算参考数" xfId="204"/>
    <cellStyle name="Accent5" xfId="205"/>
    <cellStyle name="Accent5 - 20%" xfId="206"/>
    <cellStyle name="好_不含人员经费系数_财力性转移支付2010年预算参考数" xfId="207"/>
    <cellStyle name="Accent5 - 40%" xfId="208"/>
    <cellStyle name="常规 12" xfId="209"/>
    <cellStyle name="Accent5 - 60%" xfId="210"/>
    <cellStyle name="差_2006年28四川_财力性转移支付2010年预算参考数" xfId="211"/>
    <cellStyle name="Accent6" xfId="212"/>
    <cellStyle name="Accent6 - 20%" xfId="213"/>
    <cellStyle name="好_县区合并测算20080421_不含人员经费系数" xfId="214"/>
    <cellStyle name="常规 3 3" xfId="215"/>
    <cellStyle name="差_07临沂" xfId="216"/>
    <cellStyle name="Accent6 - 40%" xfId="217"/>
    <cellStyle name="常规 5 3" xfId="218"/>
    <cellStyle name="Accent6 - 60%" xfId="219"/>
    <cellStyle name="差_数据--基础数据--预算组--2015年人代会预算部分--2015.01.20--人代会前第6稿--按姚局意见改--调市级项级明细" xfId="220"/>
    <cellStyle name="Accent6_2006年33甘肃" xfId="221"/>
    <cellStyle name="Bad" xfId="222"/>
    <cellStyle name="好_缺口县区测算(按2007支出增长25%测算)" xfId="223"/>
    <cellStyle name="Calc Currency (0)" xfId="224"/>
    <cellStyle name="差_530623_2006年县级财政报表附表" xfId="225"/>
    <cellStyle name="Calculation" xfId="226"/>
    <cellStyle name="常规 15" xfId="227"/>
    <cellStyle name="常规 20" xfId="228"/>
    <cellStyle name="Check Cell" xfId="229"/>
    <cellStyle name="ColLevel_0" xfId="230"/>
    <cellStyle name="Comma [0]" xfId="231"/>
    <cellStyle name="통화_BOILER-CO1" xfId="232"/>
    <cellStyle name="comma zerodec" xfId="233"/>
    <cellStyle name="Currency_1995" xfId="234"/>
    <cellStyle name="差_河南 缺口县区测算(地方填报白)" xfId="235"/>
    <cellStyle name="常规 13" xfId="236"/>
    <cellStyle name="Currency1" xfId="237"/>
    <cellStyle name="差_一般预算支出口径剔除表_财力性转移支付2010年预算参考数" xfId="238"/>
    <cellStyle name="Date" xfId="239"/>
    <cellStyle name="Dollar (zero dec)" xfId="240"/>
    <cellStyle name="差_1110洱源县" xfId="241"/>
    <cellStyle name="Explanatory Text" xfId="242"/>
    <cellStyle name="差_文体广播事业(按照总人口测算）—20080416_不含人员经费系数" xfId="243"/>
    <cellStyle name="Fixed" xfId="244"/>
    <cellStyle name="Good" xfId="245"/>
    <cellStyle name="常规 10" xfId="246"/>
    <cellStyle name="差_行政公检法测算" xfId="247"/>
    <cellStyle name="标题 2 2" xfId="248"/>
    <cellStyle name="Grey" xfId="249"/>
    <cellStyle name="千位分隔 13" xfId="250"/>
    <cellStyle name="Header1" xfId="251"/>
    <cellStyle name="Header2" xfId="252"/>
    <cellStyle name="Heading 1" xfId="253"/>
    <cellStyle name="HEADING1" xfId="254"/>
    <cellStyle name="HEADING2" xfId="255"/>
    <cellStyle name="Input [yellow]" xfId="256"/>
    <cellStyle name="好_行政(燃修费)_不含人员经费系数_财力性转移支付2010年预算参考数" xfId="257"/>
    <cellStyle name="Input_20121229 提供执行转移支付" xfId="258"/>
    <cellStyle name="差_09黑龙江_财力性转移支付2010年预算参考数" xfId="259"/>
    <cellStyle name="归盒啦_95" xfId="260"/>
    <cellStyle name="Linked Cell" xfId="261"/>
    <cellStyle name="好_2007年一般预算支出剔除_财力性转移支付2010年预算参考数" xfId="262"/>
    <cellStyle name="差_27重庆" xfId="263"/>
    <cellStyle name="no dec" xfId="264"/>
    <cellStyle name="Norma,_laroux_4_营业在建 (2)_E21" xfId="265"/>
    <cellStyle name="Normal_#10-Headcount" xfId="266"/>
    <cellStyle name="差_县区合并测算20080423(按照各省比重）_不含人员经费系数" xfId="267"/>
    <cellStyle name="Note" xfId="268"/>
    <cellStyle name="Output" xfId="269"/>
    <cellStyle name="Percent [2]" xfId="270"/>
    <cellStyle name="Percent_laroux" xfId="271"/>
    <cellStyle name="常规 3 4" xfId="272"/>
    <cellStyle name="差_缺口县区测算(按核定人数)_财力性转移支付2010年预算参考数" xfId="273"/>
    <cellStyle name="RowLevel_0" xfId="274"/>
    <cellStyle name="常规 2" xfId="275"/>
    <cellStyle name="Title" xfId="276"/>
    <cellStyle name="好_农林水和城市维护标准支出20080505－县区合计_不含人员经费系数" xfId="277"/>
    <cellStyle name="Total" xfId="278"/>
    <cellStyle name="Warning Text" xfId="279"/>
    <cellStyle name="差_12滨州_财力性转移支付2010年预算参考数" xfId="280"/>
    <cellStyle name="百分比 2" xfId="281"/>
    <cellStyle name="百分比 2 2" xfId="282"/>
    <cellStyle name="差_县市旗测算-新科目（20080626）_县市旗测算-新科目（含人口规模效应）_财力性转移支付2010年预算参考数" xfId="283"/>
    <cellStyle name="百分比 3" xfId="284"/>
    <cellStyle name="差_2007年收支情况及2008年收支预计表(汇总表)_财力性转移支付2010年预算参考数" xfId="285"/>
    <cellStyle name="常规 51" xfId="286"/>
    <cellStyle name="标题 1 2" xfId="287"/>
    <cellStyle name="差_文体广播事业(按照总人口测算）—20080416_财力性转移支付2010年预算参考数" xfId="288"/>
    <cellStyle name="标题 3 2" xfId="289"/>
    <cellStyle name="差_农林水和城市维护标准支出20080505－县区合计_县市旗测算-新科目（含人口规模效应）" xfId="290"/>
    <cellStyle name="差_30云南" xfId="291"/>
    <cellStyle name="千位分隔 3" xfId="292"/>
    <cellStyle name="标题 4 2" xfId="293"/>
    <cellStyle name="差_青海 缺口县区测算(地方填报)" xfId="294"/>
    <cellStyle name="好_第一部分：综合全" xfId="295"/>
    <cellStyle name="标题 5" xfId="296"/>
    <cellStyle name="差_丽江汇总" xfId="297"/>
    <cellStyle name="表标题" xfId="298"/>
    <cellStyle name="差_缺口县区测算(财政部标准)_财力性转移支付2010年预算参考数" xfId="299"/>
    <cellStyle name="差_教育(按照总人口测算）—20080416_不含人员经费系数" xfId="300"/>
    <cellStyle name="差 2" xfId="301"/>
    <cellStyle name="差_2006年27重庆_财力性转移支付2010年预算参考数" xfId="302"/>
    <cellStyle name="差_00省级(打印)" xfId="303"/>
    <cellStyle name="常规 40" xfId="304"/>
    <cellStyle name="差_文体广播事业(按照总人口测算）—20080416" xfId="305"/>
    <cellStyle name="差_0502通海县" xfId="306"/>
    <cellStyle name="好_河南 缺口县区测算(地方填报白)" xfId="307"/>
    <cellStyle name="差_05潍坊" xfId="308"/>
    <cellStyle name="差_其他部门(按照总人口测算）—20080416_财力性转移支付2010年预算参考数" xfId="309"/>
    <cellStyle name="差_0605石屏县" xfId="310"/>
    <cellStyle name="差_0605石屏县_财力性转移支付2010年预算参考数" xfId="311"/>
    <cellStyle name="差_09黑龙江" xfId="312"/>
    <cellStyle name="差_1" xfId="313"/>
    <cellStyle name="差_市辖区测算20080510_民生政策最低支出需求" xfId="314"/>
    <cellStyle name="差_分县成本差异系数_民生政策最低支出需求" xfId="315"/>
    <cellStyle name="差_1_财力性转移支付2010年预算参考数" xfId="316"/>
    <cellStyle name="差_1110洱源县_财力性转移支付2010年预算参考数" xfId="317"/>
    <cellStyle name="差_11大理" xfId="318"/>
    <cellStyle name="差_11大理_财力性转移支付2010年预算参考数" xfId="319"/>
    <cellStyle name="差_12滨州" xfId="320"/>
    <cellStyle name="差_云南省2008年转移支付测算——州市本级考核部分及政策性测算" xfId="321"/>
    <cellStyle name="差_14安徽" xfId="322"/>
    <cellStyle name="差_云南省2008年转移支付测算——州市本级考核部分及政策性测算_财力性转移支付2010年预算参考数" xfId="323"/>
    <cellStyle name="好_00省级(打印)" xfId="324"/>
    <cellStyle name="差_14安徽_财力性转移支付2010年预算参考数" xfId="325"/>
    <cellStyle name="差_2" xfId="326"/>
    <cellStyle name="常规 28" xfId="327"/>
    <cellStyle name="差_2006年22湖南" xfId="328"/>
    <cellStyle name="常规 5 4" xfId="329"/>
    <cellStyle name="差_2006年27重庆" xfId="330"/>
    <cellStyle name="差_卫生(按照总人口测算）—20080416_县市旗测算-新科目（含人口规模效应）" xfId="331"/>
    <cellStyle name="差_2006年33甘肃" xfId="332"/>
    <cellStyle name="差_其他部门(按照总人口测算）—20080416_不含人员经费系数" xfId="333"/>
    <cellStyle name="差_2006年34青海" xfId="334"/>
    <cellStyle name="差_2006年水利统计指标统计表" xfId="335"/>
    <cellStyle name="差_2006年水利统计指标统计表_财力性转移支付2010年预算参考数" xfId="336"/>
    <cellStyle name="差_2007年收支情况及2008年收支预计表(汇总表)" xfId="337"/>
    <cellStyle name="差_2007年一般预算支出剔除" xfId="338"/>
    <cellStyle name="差_2007年一般预算支出剔除_财力性转移支付2010年预算参考数" xfId="339"/>
    <cellStyle name="差_2007一般预算支出口径剔除表_财力性转移支付2010年预算参考数" xfId="340"/>
    <cellStyle name="差_县区合并测算20080421_县市旗测算-新科目（含人口规模效应）" xfId="341"/>
    <cellStyle name="差_2008计算资料（8月5）" xfId="342"/>
    <cellStyle name="差_2008年全省汇总收支计算表" xfId="343"/>
    <cellStyle name="差_2008年一般预算支出预计" xfId="344"/>
    <cellStyle name="差_2008年预计支出与2007年对比" xfId="345"/>
    <cellStyle name="差_2008年支出核定" xfId="346"/>
    <cellStyle name="差_2008年支出调整" xfId="347"/>
    <cellStyle name="差_2008年支出调整_财力性转移支付2010年预算参考数" xfId="348"/>
    <cellStyle name="好_河南 缺口县区测算(地方填报)" xfId="349"/>
    <cellStyle name="差_2015年社会保险基金预算草案表样（报人大）" xfId="350"/>
    <cellStyle name="差_28四川" xfId="351"/>
    <cellStyle name="好_14安徽_财力性转移支付2010年预算参考数" xfId="352"/>
    <cellStyle name="差_2016年科目0114" xfId="353"/>
    <cellStyle name="差_2016人代会附表（2015-9-11）（姚局）-财经委" xfId="354"/>
    <cellStyle name="差_20河南" xfId="355"/>
    <cellStyle name="差_20河南_财力性转移支付2010年预算参考数" xfId="356"/>
    <cellStyle name="差_不含人员经费系数" xfId="357"/>
    <cellStyle name="好_530623_2006年县级财政报表附表" xfId="358"/>
    <cellStyle name="差_22湖南" xfId="359"/>
    <cellStyle name="差_27重庆_财力性转移支付2010年预算参考数" xfId="360"/>
    <cellStyle name="好_14安徽" xfId="361"/>
    <cellStyle name="差_检验表（调整后）" xfId="362"/>
    <cellStyle name="差_28四川_财力性转移支付2010年预算参考数" xfId="363"/>
    <cellStyle name="差_33甘肃" xfId="364"/>
    <cellStyle name="差_文体广播事业(按照总人口测算）—20080416_民生政策最低支出需求" xfId="365"/>
    <cellStyle name="好_县市旗测算20080508_不含人员经费系数" xfId="366"/>
    <cellStyle name="差_34青海" xfId="367"/>
    <cellStyle name="差_34青海_1" xfId="368"/>
    <cellStyle name="差_34青海_1_财力性转移支付2010年预算参考数" xfId="369"/>
    <cellStyle name="差_5.中央部门决算（草案)-1" xfId="370"/>
    <cellStyle name="差_530629_2006年县级财政报表附表" xfId="371"/>
    <cellStyle name="差_5334_2006年迪庆县级财政报表附表" xfId="372"/>
    <cellStyle name="差_Book1" xfId="373"/>
    <cellStyle name="差_平邑" xfId="374"/>
    <cellStyle name="差_Book1_财力性转移支付2010年预算参考数" xfId="375"/>
    <cellStyle name="好_文体广播事业(按照总人口测算）—20080416_县市旗测算-新科目（含人口规模效应）" xfId="376"/>
    <cellStyle name="差_Book2_财力性转移支付2010年预算参考数" xfId="377"/>
    <cellStyle name="差_M01-2(州市补助收入)" xfId="378"/>
    <cellStyle name="差_宝坻区" xfId="379"/>
    <cellStyle name="差_报表" xfId="380"/>
    <cellStyle name="常规 11" xfId="381"/>
    <cellStyle name="差_其他部门(按照总人口测算）—20080416_民生政策最低支出需求" xfId="382"/>
    <cellStyle name="差_财政供养人员" xfId="383"/>
    <cellStyle name="差_其他部门(按照总人口测算）—20080416_民生政策最低支出需求_财力性转移支付2010年预算参考数" xfId="384"/>
    <cellStyle name="差_财政供养人员_财力性转移支付2010年预算参考数" xfId="385"/>
    <cellStyle name="差_测算结果" xfId="386"/>
    <cellStyle name="差_测算结果汇总" xfId="387"/>
    <cellStyle name="差_成本差异系数" xfId="388"/>
    <cellStyle name="差_成本差异系数（含人口规模）" xfId="389"/>
    <cellStyle name="差_成本差异系数（含人口规模）_财力性转移支付2010年预算参考数" xfId="390"/>
    <cellStyle name="差_成本差异系数_财力性转移支付2010年预算参考数" xfId="391"/>
    <cellStyle name="差_农林水和城市维护标准支出20080505－县区合计" xfId="392"/>
    <cellStyle name="差_城建部门" xfId="393"/>
    <cellStyle name="差_行政（人员）_民生政策最低支出需求" xfId="394"/>
    <cellStyle name="差_出版署2010年度中央部门决算草案" xfId="395"/>
    <cellStyle name="差_市辖区测算-新科目（20080626）_民生政策最低支出需求_财力性转移支付2010年预算参考数" xfId="396"/>
    <cellStyle name="差_第五部分(才淼、饶永宏）" xfId="397"/>
    <cellStyle name="千位分隔 5 2" xfId="398"/>
    <cellStyle name="差_第一部分：综合全" xfId="399"/>
    <cellStyle name="差_分析缺口率" xfId="400"/>
    <cellStyle name="差_司法部2010年度中央部门决算（草案）报" xfId="401"/>
    <cellStyle name="差_分析缺口率_财力性转移支付2010年预算参考数" xfId="402"/>
    <cellStyle name="差_市辖区测算20080510" xfId="403"/>
    <cellStyle name="差_分县成本差异系数" xfId="404"/>
    <cellStyle name="差_市辖区测算20080510_不含人员经费系数" xfId="405"/>
    <cellStyle name="差_分县成本差异系数_不含人员经费系数" xfId="406"/>
    <cellStyle name="差_市辖区测算20080510_不含人员经费系数_财力性转移支付2010年预算参考数" xfId="407"/>
    <cellStyle name="差_分县成本差异系数_不含人员经费系数_财力性转移支付2010年预算参考数" xfId="408"/>
    <cellStyle name="差_市辖区测算20080510_财力性转移支付2010年预算参考数" xfId="409"/>
    <cellStyle name="差_分县成本差异系数_财力性转移支付2010年预算参考数" xfId="410"/>
    <cellStyle name="差_附表" xfId="411"/>
    <cellStyle name="差_附表_财力性转移支付2010年预算参考数" xfId="412"/>
    <cellStyle name="差_行政(燃修费)" xfId="413"/>
    <cellStyle name="差_行政(燃修费)_不含人员经费系数" xfId="414"/>
    <cellStyle name="差_行政(燃修费)_不含人员经费系数_财力性转移支付2010年预算参考数" xfId="415"/>
    <cellStyle name="差_行政(燃修费)_财力性转移支付2010年预算参考数" xfId="416"/>
    <cellStyle name="差_行政(燃修费)_民生政策最低支出需求_财力性转移支付2010年预算参考数" xfId="417"/>
    <cellStyle name="差_行政(燃修费)_县市旗测算-新科目（含人口规模效应）" xfId="418"/>
    <cellStyle name="常规 11_财力性转移支付2009年预算参考数" xfId="419"/>
    <cellStyle name="差_行政(燃修费)_县市旗测算-新科目（含人口规模效应）_财力性转移支付2010年预算参考数" xfId="420"/>
    <cellStyle name="差_行政（人员）" xfId="421"/>
    <cellStyle name="差_行政（人员）_不含人员经费系数" xfId="422"/>
    <cellStyle name="差_行政（人员）_不含人员经费系数_财力性转移支付2010年预算参考数" xfId="423"/>
    <cellStyle name="差_行政（人员）_财力性转移支付2010年预算参考数" xfId="424"/>
    <cellStyle name="常规 2_004-2010年增消两税返还情况表" xfId="425"/>
    <cellStyle name="差_缺口县区测算(按核定人数)" xfId="426"/>
    <cellStyle name="差_行政（人员）_民生政策最低支出需求_财力性转移支付2010年预算参考数" xfId="427"/>
    <cellStyle name="差_行政（人员）_县市旗测算-新科目（含人口规模效应）_财力性转移支付2010年预算参考数" xfId="428"/>
    <cellStyle name="差_行政公检法测算_财力性转移支付2010年预算参考数" xfId="429"/>
    <cellStyle name="差_行政公检法测算_县市旗测算-新科目（含人口规模效应）_财力性转移支付2010年预算参考数" xfId="430"/>
    <cellStyle name="差_河南 缺口县区测算(地方填报)" xfId="431"/>
    <cellStyle name="差_河南 缺口县区测算(地方填报)_财力性转移支付2010年预算参考数" xfId="432"/>
    <cellStyle name="好_市辖区测算-新科目（20080626）_民生政策最低支出需求" xfId="433"/>
    <cellStyle name="差_河南 缺口县区测算(地方填报白)_财力性转移支付2010年预算参考数" xfId="434"/>
    <cellStyle name="差_核定人数对比" xfId="435"/>
    <cellStyle name="差_核定人数对比_财力性转移支付2010年预算参考数" xfId="436"/>
    <cellStyle name="差_核定人数下发表_财力性转移支付2010年预算参考数" xfId="437"/>
    <cellStyle name="差_卫生(按照总人口测算）—20080416_不含人员经费系数_财力性转移支付2010年预算参考数" xfId="438"/>
    <cellStyle name="差_卫生(按照总人口测算）—20080416_不含人员经费系数" xfId="439"/>
    <cellStyle name="好_一般预算支出口径剔除表" xfId="440"/>
    <cellStyle name="差_汇总_财力性转移支付2010年预算参考数" xfId="441"/>
    <cellStyle name="差_汇总" xfId="442"/>
    <cellStyle name="差_汇总表" xfId="443"/>
    <cellStyle name="差_县区合并测算20080421" xfId="444"/>
    <cellStyle name="差_汇总表4" xfId="445"/>
    <cellStyle name="差_县区合并测算20080421_财力性转移支付2010年预算参考数" xfId="446"/>
    <cellStyle name="差_汇总表4_财力性转移支付2010年预算参考数" xfId="447"/>
    <cellStyle name="差_汇总表提前告知区县" xfId="448"/>
    <cellStyle name="差_汇总-县级财政报表附表" xfId="449"/>
    <cellStyle name="常规 9" xfId="450"/>
    <cellStyle name="差_检验表" xfId="451"/>
    <cellStyle name="差_教育(按照总人口测算）—20080416" xfId="452"/>
    <cellStyle name="差_教育(按照总人口测算）—20080416_财力性转移支付2010年预算参考数" xfId="453"/>
    <cellStyle name="差_教育(按照总人口测算）—20080416_民生政策最低支出需求" xfId="454"/>
    <cellStyle name="好_市辖区测算-新科目（20080626）_不含人员经费系数" xfId="455"/>
    <cellStyle name="差_教育(按照总人口测算）—20080416_民生政策最低支出需求_财力性转移支付2010年预算参考数" xfId="456"/>
    <cellStyle name="差_民生政策最低支出需求_财力性转移支付2010年预算参考数" xfId="457"/>
    <cellStyle name="常规_（20091202）人代会附表-表样" xfId="458"/>
    <cellStyle name="差_教育(按照总人口测算）—20080416_县市旗测算-新科目（含人口规模效应）" xfId="459"/>
    <cellStyle name="差_民生政策最低支出需求" xfId="460"/>
    <cellStyle name="常规 18" xfId="461"/>
    <cellStyle name="常规 23" xfId="462"/>
    <cellStyle name="差_农林水和城市维护标准支出20080505－县区合计_不含人员经费系数" xfId="463"/>
    <cellStyle name="差_总人口" xfId="464"/>
    <cellStyle name="差_山东省民生支出标准" xfId="465"/>
    <cellStyle name="差_农林水和城市维护标准支出20080505－县区合计_不含人员经费系数_财力性转移支付2010年预算参考数" xfId="466"/>
    <cellStyle name="差_总人口_财力性转移支付2010年预算参考数" xfId="467"/>
    <cellStyle name="差_山东省民生支出标准_财力性转移支付2010年预算参考数" xfId="468"/>
    <cellStyle name="差_农林水和城市维护标准支出20080505－县区合计_民生政策最低支出需求" xfId="469"/>
    <cellStyle name="差_卫生(按照总人口测算）—20080416_县市旗测算-新科目（含人口规模效应）_财力性转移支付2010年预算参考数" xfId="470"/>
    <cellStyle name="差_社保处下达区县2015年指标（第二批）" xfId="471"/>
    <cellStyle name="差_人员工资和公用经费2" xfId="472"/>
    <cellStyle name="差_人员工资和公用经费2_财力性转移支付2010年预算参考数" xfId="473"/>
    <cellStyle name="千位分隔[0] 2 2" xfId="474"/>
    <cellStyle name="差_农林水和城市维护标准支出20080505－县区合计_民生政策最低支出需求_财力性转移支付2010年预算参考数" xfId="475"/>
    <cellStyle name="差_农林水和城市维护标准支出20080505－县区合计_县市旗测算-新科目（含人口规模效应）_财力性转移支付2010年预算参考数" xfId="476"/>
    <cellStyle name="差_其他部门(按照总人口测算）—20080416" xfId="477"/>
    <cellStyle name="常规 17" xfId="478"/>
    <cellStyle name="常规 22" xfId="479"/>
    <cellStyle name="差_其他部门(按照总人口测算）—20080416_县市旗测算-新科目（含人口规模效应）" xfId="480"/>
    <cellStyle name="差_青海 缺口县区测算(地方填报)_财力性转移支付2010年预算参考数" xfId="481"/>
    <cellStyle name="差_县市旗测算-新科目（20080626）_民生政策最低支出需求_财力性转移支付2010年预算参考数" xfId="482"/>
    <cellStyle name="差_市辖区测算-新科目（20080626）_县市旗测算-新科目（含人口规模效应）" xfId="483"/>
    <cellStyle name="差_缺口县区测算" xfId="484"/>
    <cellStyle name="差_危改资金测算_财力性转移支付2010年预算参考数" xfId="485"/>
    <cellStyle name="差_缺口县区测算（11.13）" xfId="486"/>
    <cellStyle name="差_缺口县区测算（11.13）_财力性转移支付2010年预算参考数" xfId="487"/>
    <cellStyle name="好_总人口_财力性转移支付2010年预算参考数" xfId="488"/>
    <cellStyle name="常规 4" xfId="489"/>
    <cellStyle name="差_缺口县区测算(按2007支出增长25%测算)" xfId="490"/>
    <cellStyle name="差_缺口县区测算(按2007支出增长25%测算)_财力性转移支付2010年预算参考数" xfId="491"/>
    <cellStyle name="差_市辖区测算-新科目（20080626）_县市旗测算-新科目（含人口规模效应）_财力性转移支付2010年预算参考数" xfId="492"/>
    <cellStyle name="差_缺口县区测算_财力性转移支付2010年预算参考数" xfId="493"/>
    <cellStyle name="好_其他部门(按照总人口测算）—20080416_财力性转移支付2010年预算参考数" xfId="494"/>
    <cellStyle name="差_人员工资和公用经费" xfId="495"/>
    <cellStyle name="差_市辖区测算20080510_县市旗测算-新科目（含人口规模效应）" xfId="496"/>
    <cellStyle name="差_人员工资和公用经费_财力性转移支付2010年预算参考数" xfId="497"/>
    <cellStyle name="常规 3 2 2" xfId="498"/>
    <cellStyle name="差_人员工资和公用经费3_财力性转移支付2010年预算参考数" xfId="499"/>
    <cellStyle name="差_市辖区测算-新科目（20080626）_不含人员经费系数" xfId="500"/>
    <cellStyle name="好_2008年支出调整" xfId="501"/>
    <cellStyle name="差_市辖区测算-新科目（20080626）_不含人员经费系数_财力性转移支付2010年预算参考数" xfId="502"/>
    <cellStyle name="差_市辖区测算-新科目（20080626）_财力性转移支付2010年预算参考数" xfId="503"/>
    <cellStyle name="差_市辖区测算-新科目（20080626）_民生政策最低支出需求" xfId="504"/>
    <cellStyle name="差_数据--基础数据--预算组--2015年人代会预算部分--2015.01.20--人代会前第6稿--按姚局意见改--调市级项级明细_政府预算公开模板" xfId="505"/>
    <cellStyle name="差_同德_财力性转移支付2010年预算参考数" xfId="506"/>
    <cellStyle name="差_县市旗测算20080508_不含人员经费系数_财力性转移支付2010年预算参考数" xfId="507"/>
    <cellStyle name="差_危改资金测算" xfId="508"/>
    <cellStyle name="差_卫生(按照总人口测算）—20080416" xfId="509"/>
    <cellStyle name="差_卫生(按照总人口测算）—20080416_财力性转移支付2010年预算参考数" xfId="510"/>
    <cellStyle name="差_县市旗测算-新科目（20080626）_不含人员经费系数_财力性转移支付2010年预算参考数" xfId="511"/>
    <cellStyle name="好_0605石屏县" xfId="512"/>
    <cellStyle name="差_卫生(按照总人口测算）—20080416_民生政策最低支出需求" xfId="513"/>
    <cellStyle name="好_0605石屏县_财力性转移支付2010年预算参考数" xfId="514"/>
    <cellStyle name="差_卫生(按照总人口测算）—20080416_民生政策最低支出需求_财力性转移支付2010年预算参考数" xfId="515"/>
    <cellStyle name="差_卫生部门" xfId="516"/>
    <cellStyle name="差_卫生部门_财力性转移支付2010年预算参考数" xfId="517"/>
    <cellStyle name="差_文体广播部门" xfId="518"/>
    <cellStyle name="差_文体广播事业(按照总人口测算）—20080416_不含人员经费系数_财力性转移支付2010年预算参考数" xfId="519"/>
    <cellStyle name="差_文体广播事业(按照总人口测算）—20080416_县市旗测算-新科目（含人口规模效应）" xfId="520"/>
    <cellStyle name="差_文体广播事业(按照总人口测算）—20080416_县市旗测算-新科目（含人口规模效应）_财力性转移支付2010年预算参考数" xfId="521"/>
    <cellStyle name="差_县区合并测算20080421_不含人员经费系数_财力性转移支付2010年预算参考数" xfId="522"/>
    <cellStyle name="差_县区合并测算20080421_不含人员经费系数" xfId="523"/>
    <cellStyle name="差_县市旗测算-新科目（20080627）_县市旗测算-新科目（含人口规模效应）_财力性转移支付2010年预算参考数" xfId="524"/>
    <cellStyle name="差_县市旗测算-新科目（20080626）" xfId="525"/>
    <cellStyle name="差_县区合并测算20080421_民生政策最低支出需求_财力性转移支付2010年预算参考数" xfId="526"/>
    <cellStyle name="差_县区合并测算20080423(按照各省比重）" xfId="527"/>
    <cellStyle name="差_县区合并测算20080423(按照各省比重）_不含人员经费系数_财力性转移支付2010年预算参考数" xfId="528"/>
    <cellStyle name="差_县区合并测算20080423(按照各省比重）_财力性转移支付2010年预算参考数" xfId="529"/>
    <cellStyle name="常规 27" xfId="530"/>
    <cellStyle name="差_县区合并测算20080423(按照各省比重）_民生政策最低支出需求" xfId="531"/>
    <cellStyle name="差_县区合并测算20080423(按照各省比重）_民生政策最低支出需求_财力性转移支付2010年预算参考数" xfId="532"/>
    <cellStyle name="差_县区合并测算20080423(按照各省比重）_县市旗测算-新科目（含人口规模效应）" xfId="533"/>
    <cellStyle name="差_县市旗测算20080508_不含人员经费系数" xfId="534"/>
    <cellStyle name="差_县市旗测算20080508_财力性转移支付2010年预算参考数" xfId="535"/>
    <cellStyle name="差_县市旗测算20080508_县市旗测算-新科目（含人口规模效应）" xfId="536"/>
    <cellStyle name="差_县市旗测算-新科目（20080626）_财力性转移支付2010年预算参考数" xfId="537"/>
    <cellStyle name="差_县市旗测算-新科目（20080626）_县市旗测算-新科目（含人口规模效应）" xfId="538"/>
    <cellStyle name="差_县市旗测算-新科目（20080627）_不含人员经费系数" xfId="539"/>
    <cellStyle name="差_县市旗测算-新科目（20080627）_不含人员经费系数_财力性转移支付2010年预算参考数" xfId="540"/>
    <cellStyle name="差_县市旗测算-新科目（20080627）_财力性转移支付2010年预算参考数" xfId="541"/>
    <cellStyle name="差_县市旗测算-新科目（20080627）_民生政策最低支出需求" xfId="542"/>
    <cellStyle name="差_县市旗测算-新科目（20080627）_民生政策最低支出需求_财力性转移支付2010年预算参考数" xfId="543"/>
    <cellStyle name="差_一般预算支出口径剔除表" xfId="544"/>
    <cellStyle name="差_云南 缺口县区测算(地方填报)_财力性转移支付2010年预算参考数" xfId="545"/>
    <cellStyle name="常规 11 2" xfId="546"/>
    <cellStyle name="常规 11 2 2" xfId="547"/>
    <cellStyle name="常规 14" xfId="548"/>
    <cellStyle name="常规 16" xfId="549"/>
    <cellStyle name="常规 21" xfId="550"/>
    <cellStyle name="常规 19" xfId="551"/>
    <cellStyle name="常规 24" xfId="552"/>
    <cellStyle name="常规 25" xfId="553"/>
    <cellStyle name="常规 3 2" xfId="554"/>
    <cellStyle name="常规 4 2" xfId="555"/>
    <cellStyle name="常规 4 3" xfId="556"/>
    <cellStyle name="常规 54" xfId="557"/>
    <cellStyle name="常规 56" xfId="558"/>
    <cellStyle name="常规 7" xfId="559"/>
    <cellStyle name="常规 7 2" xfId="560"/>
    <cellStyle name="常规 8" xfId="561"/>
    <cellStyle name="常规_（20091202）人代会附表-表样 2" xfId="562"/>
    <cellStyle name="常规_（20091202）人代会附表-表样 2 2 2" xfId="563"/>
    <cellStyle name="常规_（修改后）新科目人代会报表---印刷稿5.8" xfId="564"/>
    <cellStyle name="常规_（修改后）新科目人代会报表---印刷稿5.8 2" xfId="565"/>
    <cellStyle name="常规_2006年支出预算表（2006-02-24）最最后稿" xfId="566"/>
    <cellStyle name="常规_2010年人代会报表" xfId="567"/>
    <cellStyle name="常规_2010年人代会报表 2 2" xfId="568"/>
    <cellStyle name="常规_2014-09-26-关于我市全口径预算编制情况的报告（附表）" xfId="569"/>
    <cellStyle name="常规_2015年社会保险基金预算草案表样（报人大）" xfId="570"/>
    <cellStyle name="常规_2016年科目0114" xfId="571"/>
    <cellStyle name="常规_2016人代会附表（2015-9-11）（姚局）-财经委" xfId="572"/>
    <cellStyle name="常规_2016人代会附表（2015-9-11）（姚局）-财经委 2" xfId="573"/>
    <cellStyle name="常规_格式--2015人代会附表-屈开开提供--2015.01.10" xfId="574"/>
    <cellStyle name="常规_十四届人大四次会议附表（2006-03-14）打印稿" xfId="575"/>
    <cellStyle name="常规_新科目人代会报表---报送人大财经委稿" xfId="576"/>
    <cellStyle name="超级链接" xfId="577"/>
    <cellStyle name="分级显示行_1_13区汇总" xfId="578"/>
    <cellStyle name="好 2" xfId="579"/>
    <cellStyle name="好_03昭通" xfId="580"/>
    <cellStyle name="好_0502通海县" xfId="581"/>
    <cellStyle name="好_05潍坊" xfId="582"/>
    <cellStyle name="好_07临沂" xfId="583"/>
    <cellStyle name="好_09黑龙江" xfId="584"/>
    <cellStyle name="好_09黑龙江_财力性转移支付2010年预算参考数" xfId="585"/>
    <cellStyle name="好_1" xfId="586"/>
    <cellStyle name="好_1_财力性转移支付2010年预算参考数" xfId="587"/>
    <cellStyle name="好_1110洱源县" xfId="588"/>
    <cellStyle name="好_1110洱源县_财力性转移支付2010年预算参考数" xfId="589"/>
    <cellStyle name="好_11大理" xfId="590"/>
    <cellStyle name="好_12滨州" xfId="591"/>
    <cellStyle name="好_12滨州_财力性转移支付2010年预算参考数" xfId="592"/>
    <cellStyle name="好_2" xfId="593"/>
    <cellStyle name="好_2_财力性转移支付2010年预算参考数" xfId="594"/>
    <cellStyle name="好_2006年22湖南" xfId="595"/>
    <cellStyle name="好_2006年22湖南_财力性转移支付2010年预算参考数" xfId="596"/>
    <cellStyle name="好_2006年27重庆" xfId="597"/>
    <cellStyle name="好_2006年27重庆_财力性转移支付2010年预算参考数" xfId="598"/>
    <cellStyle name="好_2006年28四川" xfId="599"/>
    <cellStyle name="好_2006年28四川_财力性转移支付2010年预算参考数" xfId="600"/>
    <cellStyle name="好_2006年30云南" xfId="601"/>
    <cellStyle name="好_2006年33甘肃" xfId="602"/>
    <cellStyle name="好_2006年34青海" xfId="603"/>
    <cellStyle name="好_2006年34青海_财力性转移支付2010年预算参考数" xfId="604"/>
    <cellStyle name="好_2006年全省财力计算表（中央、决算）" xfId="605"/>
    <cellStyle name="好_2006年水利统计指标统计表" xfId="606"/>
    <cellStyle name="好_2006年水利统计指标统计表_财力性转移支付2010年预算参考数" xfId="607"/>
    <cellStyle name="好_2007年收支情况及2008年收支预计表(汇总表)" xfId="608"/>
    <cellStyle name="好_2007年收支情况及2008年收支预计表(汇总表)_财力性转移支付2010年预算参考数" xfId="609"/>
    <cellStyle name="好_2007年一般预算支出剔除" xfId="610"/>
    <cellStyle name="好_2007一般预算支出口径剔除表" xfId="611"/>
    <cellStyle name="好_2007一般预算支出口径剔除表_财力性转移支付2010年预算参考数" xfId="612"/>
    <cellStyle name="好_2008计算资料（8月5）" xfId="613"/>
    <cellStyle name="好_2008年全省汇总收支计算表" xfId="614"/>
    <cellStyle name="好_2008年全省汇总收支计算表_财力性转移支付2010年预算参考数" xfId="615"/>
    <cellStyle name="好_2008年一般预算支出预计" xfId="616"/>
    <cellStyle name="콤마 [0]_BOILER-CO1" xfId="617"/>
    <cellStyle name="好_市辖区测算-新科目（20080626）_县市旗测算-新科目（含人口规模效应）_财力性转移支付2010年预算参考数" xfId="618"/>
    <cellStyle name="好_2008年预计支出与2007年对比" xfId="619"/>
    <cellStyle name="好_2008年支出核定" xfId="620"/>
    <cellStyle name="好_2008年支出调整_财力性转移支付2010年预算参考数" xfId="621"/>
    <cellStyle name="好_2015年社会保险基金预算草案表样（报人大）" xfId="622"/>
    <cellStyle name="好_2016年科目0114" xfId="623"/>
    <cellStyle name="好_2016人代会附表（2015-9-11）（姚局）-财经委" xfId="624"/>
    <cellStyle name="好_20河南" xfId="625"/>
    <cellStyle name="好_20河南_财力性转移支付2010年预算参考数" xfId="626"/>
    <cellStyle name="好_22湖南" xfId="627"/>
    <cellStyle name="适中 2" xfId="628"/>
    <cellStyle name="好_22湖南_财力性转移支付2010年预算参考数" xfId="629"/>
    <cellStyle name="好_27重庆" xfId="630"/>
    <cellStyle name="好_27重庆_财力性转移支付2010年预算参考数" xfId="631"/>
    <cellStyle name="好_28四川" xfId="632"/>
    <cellStyle name="好_28四川_财力性转移支付2010年预算参考数" xfId="633"/>
    <cellStyle name="好_30云南" xfId="634"/>
    <cellStyle name="好_30云南_1" xfId="635"/>
    <cellStyle name="好_30云南_1_财力性转移支付2010年预算参考数" xfId="636"/>
    <cellStyle name="好_33甘肃" xfId="637"/>
    <cellStyle name="好_34青海" xfId="638"/>
    <cellStyle name="好_34青海_1" xfId="639"/>
    <cellStyle name="好_34青海_1_财力性转移支付2010年预算参考数" xfId="640"/>
    <cellStyle name="好_34青海_财力性转移支付2010年预算参考数" xfId="641"/>
    <cellStyle name="好_5.中央部门决算（草案)-1" xfId="642"/>
    <cellStyle name="好_530629_2006年县级财政报表附表" xfId="643"/>
    <cellStyle name="好_5334_2006年迪庆县级财政报表附表" xfId="644"/>
    <cellStyle name="好_Book1" xfId="645"/>
    <cellStyle name="好_Book1_财力性转移支付2010年预算参考数" xfId="646"/>
    <cellStyle name="强调文字颜色 6 2" xfId="647"/>
    <cellStyle name="好_Book2" xfId="648"/>
    <cellStyle name="好_Book2_财力性转移支付2010年预算参考数" xfId="649"/>
    <cellStyle name="好_gdp" xfId="650"/>
    <cellStyle name="好_M01-2(州市补助收入)" xfId="651"/>
    <cellStyle name="好_安徽 缺口县区测算(地方填报)1" xfId="652"/>
    <cellStyle name="好_安徽 缺口县区测算(地方填报)1_财力性转移支付2010年预算参考数" xfId="653"/>
    <cellStyle name="好_宝坻区" xfId="654"/>
    <cellStyle name="好_报表" xfId="655"/>
    <cellStyle name="好_不含人员经费系数" xfId="656"/>
    <cellStyle name="好_财政供养人员" xfId="657"/>
    <cellStyle name="好_财政供养人员_财力性转移支付2010年预算参考数" xfId="658"/>
    <cellStyle name="好_测算结果" xfId="659"/>
    <cellStyle name="好_测算结果_财力性转移支付2010年预算参考数" xfId="660"/>
    <cellStyle name="烹拳 [0]_ +Foil &amp; -FOIL &amp; PAPER" xfId="661"/>
    <cellStyle name="好_测算结果汇总" xfId="662"/>
    <cellStyle name="好_缺口县区测算(财政部标准)" xfId="663"/>
    <cellStyle name="好_测算结果汇总_财力性转移支付2010年预算参考数" xfId="664"/>
    <cellStyle name="好_成本差异系数" xfId="665"/>
    <cellStyle name="好_成本差异系数（含人口规模）" xfId="666"/>
    <cellStyle name="好_成本差异系数（含人口规模）_财力性转移支付2010年预算参考数" xfId="667"/>
    <cellStyle name="好_县区合并测算20080423(按照各省比重）_不含人员经费系数" xfId="668"/>
    <cellStyle name="好_成本差异系数_财力性转移支付2010年预算参考数" xfId="669"/>
    <cellStyle name="好_城建部门" xfId="670"/>
    <cellStyle name="好_出版署2010年度中央部门决算草案" xfId="671"/>
    <cellStyle name="好_第五部分(才淼、饶永宏）" xfId="672"/>
    <cellStyle name="好_分析缺口率" xfId="673"/>
    <cellStyle name="好_分析缺口率_财力性转移支付2010年预算参考数" xfId="674"/>
    <cellStyle name="好_分县成本差异系数" xfId="675"/>
    <cellStyle name="好_分县成本差异系数_不含人员经费系数" xfId="676"/>
    <cellStyle name="好_分县成本差异系数_不含人员经费系数_财力性转移支付2010年预算参考数" xfId="677"/>
    <cellStyle name="好_分县成本差异系数_财力性转移支付2010年预算参考数" xfId="678"/>
    <cellStyle name="好_分县成本差异系数_民生政策最低支出需求" xfId="679"/>
    <cellStyle name="好_分县成本差异系数_民生政策最低支出需求_财力性转移支付2010年预算参考数" xfId="680"/>
    <cellStyle name="好_附表" xfId="681"/>
    <cellStyle name="好_附表_财力性转移支付2010年预算参考数" xfId="682"/>
    <cellStyle name="好_行政(燃修费)_不含人员经费系数" xfId="683"/>
    <cellStyle name="好_行政(燃修费)_财力性转移支付2010年预算参考数" xfId="684"/>
    <cellStyle name="好_行政(燃修费)_民生政策最低支出需求" xfId="685"/>
    <cellStyle name="好_行政(燃修费)_民生政策最低支出需求_财力性转移支付2010年预算参考数" xfId="686"/>
    <cellStyle name="好_行政(燃修费)_县市旗测算-新科目（含人口规模效应）" xfId="687"/>
    <cellStyle name="好_行政(燃修费)_县市旗测算-新科目（含人口规模效应）_财力性转移支付2010年预算参考数" xfId="688"/>
    <cellStyle name="千位分隔 5 3" xfId="689"/>
    <cellStyle name="好_人员工资和公用经费3_财力性转移支付2010年预算参考数" xfId="690"/>
    <cellStyle name="好_行政（人员）" xfId="691"/>
    <cellStyle name="好_行政（人员）_不含人员经费系数" xfId="692"/>
    <cellStyle name="好_行政（人员）_不含人员经费系数_财力性转移支付2010年预算参考数" xfId="693"/>
    <cellStyle name="好_行政（人员）_财力性转移支付2010年预算参考数" xfId="694"/>
    <cellStyle name="好_行政（人员）_民生政策最低支出需求" xfId="695"/>
    <cellStyle name="好_行政（人员）_民生政策最低支出需求_财力性转移支付2010年预算参考数" xfId="696"/>
    <cellStyle name="好_行政（人员）_县市旗测算-新科目（含人口规模效应）" xfId="697"/>
    <cellStyle name="好_行政（人员）_县市旗测算-新科目（含人口规模效应）_财力性转移支付2010年预算参考数" xfId="698"/>
    <cellStyle name="好_行政公检法测算" xfId="699"/>
    <cellStyle name="好_行政公检法测算_不含人员经费系数" xfId="700"/>
    <cellStyle name="好_行政公检法测算_不含人员经费系数_财力性转移支付2010年预算参考数" xfId="701"/>
    <cellStyle name="好_行政公检法测算_财力性转移支付2010年预算参考数" xfId="702"/>
    <cellStyle name="好_行政公检法测算_民生政策最低支出需求" xfId="703"/>
    <cellStyle name="好_行政公检法测算_民生政策最低支出需求_财力性转移支付2010年预算参考数" xfId="704"/>
    <cellStyle name="好_行政公检法测算_县市旗测算-新科目（含人口规模效应）" xfId="705"/>
    <cellStyle name="好_行政公检法测算_县市旗测算-新科目（含人口规模效应）_财力性转移支付2010年预算参考数" xfId="706"/>
    <cellStyle name="好_河南 缺口县区测算(地方填报)_财力性转移支付2010年预算参考数" xfId="707"/>
    <cellStyle name="好_河南 缺口县区测算(地方填报白)_财力性转移支付2010年预算参考数" xfId="708"/>
    <cellStyle name="好_核定人数对比" xfId="709"/>
    <cellStyle name="好_核定人数对比_财力性转移支付2010年预算参考数" xfId="710"/>
    <cellStyle name="好_核定人数下发表" xfId="711"/>
    <cellStyle name="好_核定人数下发表_财力性转移支付2010年预算参考数" xfId="712"/>
    <cellStyle name="好_汇总" xfId="713"/>
    <cellStyle name="好_汇总_财力性转移支付2010年预算参考数" xfId="714"/>
    <cellStyle name="好_汇总表" xfId="715"/>
    <cellStyle name="好_汇总表_财力性转移支付2010年预算参考数" xfId="716"/>
    <cellStyle name="好_汇总表4" xfId="717"/>
    <cellStyle name="好_汇总表4_财力性转移支付2010年预算参考数" xfId="718"/>
    <cellStyle name="好_汇总表提前告知区县" xfId="719"/>
    <cellStyle name="好_汇总-县级财政报表附表" xfId="720"/>
    <cellStyle name="好_检验表" xfId="721"/>
    <cellStyle name="好_检验表（调整后）" xfId="722"/>
    <cellStyle name="好_教育(按照总人口测算）—20080416" xfId="723"/>
    <cellStyle name="好_教育(按照总人口测算）—20080416_不含人员经费系数" xfId="724"/>
    <cellStyle name="好_教育(按照总人口测算）—20080416_不含人员经费系数_财力性转移支付2010年预算参考数" xfId="725"/>
    <cellStyle name="好_教育(按照总人口测算）—20080416_财力性转移支付2010年预算参考数" xfId="726"/>
    <cellStyle name="好_教育(按照总人口测算）—20080416_民生政策最低支出需求" xfId="727"/>
    <cellStyle name="好_教育(按照总人口测算）—20080416_民生政策最低支出需求_财力性转移支付2010年预算参考数" xfId="728"/>
    <cellStyle name="好_教育(按照总人口测算）—20080416_县市旗测算-新科目（含人口规模效应）" xfId="729"/>
    <cellStyle name="好_教育(按照总人口测算）—20080416_县市旗测算-新科目（含人口规模效应）_财力性转移支付2010年预算参考数" xfId="730"/>
    <cellStyle name="好_丽江汇总" xfId="731"/>
    <cellStyle name="好_民生政策最低支出需求" xfId="732"/>
    <cellStyle name="好_民生政策最低支出需求_财力性转移支付2010年预算参考数" xfId="733"/>
    <cellStyle name="好_农林水和城市维护标准支出20080505－县区合计" xfId="734"/>
    <cellStyle name="好_农林水和城市维护标准支出20080505－县区合计_不含人员经费系数_财力性转移支付2010年预算参考数" xfId="735"/>
    <cellStyle name="好_农林水和城市维护标准支出20080505－县区合计_财力性转移支付2010年预算参考数" xfId="736"/>
    <cellStyle name="好_农林水和城市维护标准支出20080505－县区合计_民生政策最低支出需求" xfId="737"/>
    <cellStyle name="好_农林水和城市维护标准支出20080505－县区合计_民生政策最低支出需求_财力性转移支付2010年预算参考数" xfId="738"/>
    <cellStyle name="好_农林水和城市维护标准支出20080505－县区合计_县市旗测算-新科目（含人口规模效应）" xfId="739"/>
    <cellStyle name="好_农林水和城市维护标准支出20080505－县区合计_县市旗测算-新科目（含人口规模效应）_财力性转移支付2010年预算参考数" xfId="740"/>
    <cellStyle name="好_平邑" xfId="741"/>
    <cellStyle name="好_平邑_财力性转移支付2010年预算参考数" xfId="742"/>
    <cellStyle name="好_其他部门(按照总人口测算）—20080416" xfId="743"/>
    <cellStyle name="好_其他部门(按照总人口测算）—20080416_不含人员经费系数" xfId="744"/>
    <cellStyle name="好_其他部门(按照总人口测算）—20080416_不含人员经费系数_财力性转移支付2010年预算参考数" xfId="745"/>
    <cellStyle name="好_其他部门(按照总人口测算）—20080416_民生政策最低支出需求" xfId="746"/>
    <cellStyle name="好_其他部门(按照总人口测算）—20080416_民生政策最低支出需求_财力性转移支付2010年预算参考数" xfId="747"/>
    <cellStyle name="好_其他部门(按照总人口测算）—20080416_县市旗测算-新科目（含人口规模效应）" xfId="748"/>
    <cellStyle name="好_其他部门(按照总人口测算）—20080416_县市旗测算-新科目（含人口规模效应）_财力性转移支付2010年预算参考数" xfId="749"/>
    <cellStyle name="好_青海 缺口县区测算(地方填报)" xfId="750"/>
    <cellStyle name="好_青海 缺口县区测算(地方填报)_财力性转移支付2010年预算参考数" xfId="751"/>
    <cellStyle name="好_全国友协2010年度中央部门决算（草案）" xfId="752"/>
    <cellStyle name="好_缺口县区测算" xfId="753"/>
    <cellStyle name="好_缺口县区测算（11.13）" xfId="754"/>
    <cellStyle name="好_缺口县区测算（11.13）_财力性转移支付2010年预算参考数" xfId="755"/>
    <cellStyle name="好_缺口县区测算(按2007支出增长25%测算)_财力性转移支付2010年预算参考数" xfId="756"/>
    <cellStyle name="好_缺口县区测算(按核定人数)" xfId="757"/>
    <cellStyle name="好_缺口县区测算(按核定人数)_财力性转移支付2010年预算参考数" xfId="758"/>
    <cellStyle name="好_缺口县区测算(财政部标准)_财力性转移支付2010年预算参考数" xfId="759"/>
    <cellStyle name="后继超级链接" xfId="760"/>
    <cellStyle name="好_缺口县区测算_财力性转移支付2010年预算参考数" xfId="761"/>
    <cellStyle name="好_人员工资和公用经费" xfId="762"/>
    <cellStyle name="千位_(人代会用)" xfId="763"/>
    <cellStyle name="好_人员工资和公用经费_财力性转移支付2010年预算参考数" xfId="764"/>
    <cellStyle name="好_人员工资和公用经费2" xfId="765"/>
    <cellStyle name="好_人员工资和公用经费2_财力性转移支付2010年预算参考数" xfId="766"/>
    <cellStyle name="好_人员工资和公用经费3" xfId="767"/>
    <cellStyle name="好_山东省民生支出标准_财力性转移支付2010年预算参考数" xfId="768"/>
    <cellStyle name="好_社保处下达区县2015年指标（第二批）" xfId="769"/>
    <cellStyle name="好_市辖区测算20080510" xfId="770"/>
    <cellStyle name="好_市辖区测算20080510_不含人员经费系数" xfId="771"/>
    <cellStyle name="好_市辖区测算20080510_不含人员经费系数_财力性转移支付2010年预算参考数" xfId="772"/>
    <cellStyle name="好_市辖区测算20080510_财力性转移支付2010年预算参考数" xfId="773"/>
    <cellStyle name="好_市辖区测算20080510_民生政策最低支出需求" xfId="774"/>
    <cellStyle name="好_市辖区测算20080510_民生政策最低支出需求_财力性转移支付2010年预算参考数" xfId="775"/>
    <cellStyle name="好_市辖区测算20080510_县市旗测算-新科目（含人口规模效应）" xfId="776"/>
    <cellStyle name="好_市辖区测算20080510_县市旗测算-新科目（含人口规模效应）_财力性转移支付2010年预算参考数" xfId="777"/>
    <cellStyle name="好_市辖区测算-新科目（20080626）" xfId="778"/>
    <cellStyle name="好_市辖区测算-新科目（20080626）_不含人员经费系数_财力性转移支付2010年预算参考数" xfId="779"/>
    <cellStyle name="好_市辖区测算-新科目（20080626）_财力性转移支付2010年预算参考数" xfId="780"/>
    <cellStyle name="好_市辖区测算-新科目（20080626）_民生政策最低支出需求_财力性转移支付2010年预算参考数" xfId="781"/>
    <cellStyle name="好_市辖区测算-新科目（20080626）_县市旗测算-新科目（含人口规模效应）" xfId="782"/>
    <cellStyle name="好_数据--基础数据--预算组--2015年人代会预算部分--2015.01.20--人代会前第6稿--按姚局意见改--调市级项级明细" xfId="783"/>
    <cellStyle name="好_数据--基础数据--预算组--2015年人代会预算部分--2015.01.20--人代会前第6稿--按姚局意见改--调市级项级明细_政府预算公开模板" xfId="784"/>
    <cellStyle name="好_司法部2010年度中央部门决算（草案）报" xfId="785"/>
    <cellStyle name="好_同德" xfId="786"/>
    <cellStyle name="好_同德_财力性转移支付2010年预算参考数" xfId="787"/>
    <cellStyle name="好_危改资金测算" xfId="788"/>
    <cellStyle name="好_危改资金测算_财力性转移支付2010年预算参考数" xfId="789"/>
    <cellStyle name="好_卫生(按照总人口测算）—20080416" xfId="790"/>
    <cellStyle name="好_卫生(按照总人口测算）—20080416_不含人员经费系数" xfId="791"/>
    <cellStyle name="好_卫生(按照总人口测算）—20080416_不含人员经费系数_财力性转移支付2010年预算参考数" xfId="792"/>
    <cellStyle name="好_卫生(按照总人口测算）—20080416_财力性转移支付2010年预算参考数" xfId="793"/>
    <cellStyle name="好_卫生(按照总人口测算）—20080416_民生政策最低支出需求" xfId="794"/>
    <cellStyle name="好_卫生(按照总人口测算）—20080416_民生政策最低支出需求_财力性转移支付2010年预算参考数" xfId="795"/>
    <cellStyle name="好_卫生(按照总人口测算）—20080416_县市旗测算-新科目（含人口规模效应）" xfId="796"/>
    <cellStyle name="好_卫生(按照总人口测算）—20080416_县市旗测算-新科目（含人口规模效应）_财力性转移支付2010年预算参考数" xfId="797"/>
    <cellStyle name="好_卫生部门" xfId="798"/>
    <cellStyle name="好_卫生部门_财力性转移支付2010年预算参考数" xfId="799"/>
    <cellStyle name="好_文体广播部门" xfId="800"/>
    <cellStyle name="好_文体广播事业(按照总人口测算）—20080416" xfId="801"/>
    <cellStyle name="好_文体广播事业(按照总人口测算）—20080416_不含人员经费系数" xfId="802"/>
    <cellStyle name="好_文体广播事业(按照总人口测算）—20080416_不含人员经费系数_财力性转移支付2010年预算参考数" xfId="803"/>
    <cellStyle name="好_文体广播事业(按照总人口测算）—20080416_财力性转移支付2010年预算参考数" xfId="804"/>
    <cellStyle name="好_文体广播事业(按照总人口测算）—20080416_民生政策最低支出需求" xfId="805"/>
    <cellStyle name="好_文体广播事业(按照总人口测算）—20080416_民生政策最低支出需求_财力性转移支付2010年预算参考数" xfId="806"/>
    <cellStyle name="好_文体广播事业(按照总人口测算）—20080416_县市旗测算-新科目（含人口规模效应）_财力性转移支付2010年预算参考数" xfId="807"/>
    <cellStyle name="好_县区合并测算20080421" xfId="808"/>
    <cellStyle name="好_县区合并测算20080421_不含人员经费系数_财力性转移支付2010年预算参考数" xfId="809"/>
    <cellStyle name="好_县区合并测算20080421_财力性转移支付2010年预算参考数" xfId="810"/>
    <cellStyle name="好_县区合并测算20080421_民生政策最低支出需求" xfId="811"/>
    <cellStyle name="好_县区合并测算20080421_民生政策最低支出需求_财力性转移支付2010年预算参考数" xfId="812"/>
    <cellStyle name="好_县区合并测算20080421_县市旗测算-新科目（含人口规模效应）" xfId="813"/>
    <cellStyle name="好_县区合并测算20080421_县市旗测算-新科目（含人口规模效应）_财力性转移支付2010年预算参考数" xfId="814"/>
    <cellStyle name="好_县区合并测算20080423(按照各省比重）" xfId="815"/>
    <cellStyle name="好_县区合并测算20080423(按照各省比重）_不含人员经费系数_财力性转移支付2010年预算参考数" xfId="816"/>
    <cellStyle name="好_县区合并测算20080423(按照各省比重）_财力性转移支付2010年预算参考数" xfId="817"/>
    <cellStyle name="好_县区合并测算20080423(按照各省比重）_民生政策最低支出需求" xfId="818"/>
    <cellStyle name="好_县区合并测算20080423(按照各省比重）_民生政策最低支出需求_财力性转移支付2010年预算参考数" xfId="819"/>
    <cellStyle name="好_县区合并测算20080423(按照各省比重）_县市旗测算-新科目（含人口规模效应）" xfId="820"/>
    <cellStyle name="好_县区合并测算20080423(按照各省比重）_县市旗测算-新科目（含人口规模效应）_财力性转移支付2010年预算参考数" xfId="821"/>
    <cellStyle name="好_县市旗测算20080508" xfId="822"/>
    <cellStyle name="好_县市旗测算20080508_财力性转移支付2010年预算参考数" xfId="823"/>
    <cellStyle name="好_县市旗测算20080508_民生政策最低支出需求" xfId="824"/>
    <cellStyle name="好_县市旗测算20080508_民生政策最低支出需求_财力性转移支付2010年预算参考数" xfId="825"/>
    <cellStyle name="好_县市旗测算20080508_县市旗测算-新科目（含人口规模效应）" xfId="826"/>
    <cellStyle name="好_县市旗测算20080508_县市旗测算-新科目（含人口规模效应）_财力性转移支付2010年预算参考数" xfId="827"/>
    <cellStyle name="好_县市旗测算-新科目（20080626）" xfId="828"/>
    <cellStyle name="好_县市旗测算-新科目（20080626）_不含人员经费系数" xfId="829"/>
    <cellStyle name="好_县市旗测算-新科目（20080626）_不含人员经费系数_财力性转移支付2010年预算参考数" xfId="830"/>
    <cellStyle name="好_县市旗测算-新科目（20080626）_财力性转移支付2010年预算参考数" xfId="831"/>
    <cellStyle name="好_县市旗测算-新科目（20080626）_民生政策最低支出需求" xfId="832"/>
    <cellStyle name="好_县市旗测算-新科目（20080626）_民生政策最低支出需求_财力性转移支付2010年预算参考数" xfId="833"/>
    <cellStyle name="好_县市旗测算-新科目（20080626）_县市旗测算-新科目（含人口规模效应）" xfId="834"/>
    <cellStyle name="好_县市旗测算-新科目（20080626）_县市旗测算-新科目（含人口规模效应）_财力性转移支付2010年预算参考数" xfId="835"/>
    <cellStyle name="好_县市旗测算-新科目（20080627）" xfId="836"/>
    <cellStyle name="好_县市旗测算-新科目（20080627）_不含人员经费系数" xfId="837"/>
    <cellStyle name="好_重点民生支出需求测算表社保（农村低保）081112" xfId="838"/>
    <cellStyle name="好_县市旗测算-新科目（20080627）_不含人员经费系数_财力性转移支付2010年预算参考数" xfId="839"/>
    <cellStyle name="好_县市旗测算-新科目（20080627）_财力性转移支付2010年预算参考数" xfId="840"/>
    <cellStyle name="好_县市旗测算-新科目（20080627）_民生政策最低支出需求" xfId="841"/>
    <cellStyle name="好_县市旗测算-新科目（20080627）_民生政策最低支出需求_财力性转移支付2010年预算参考数" xfId="842"/>
    <cellStyle name="好_县市旗测算-新科目（20080627）_县市旗测算-新科目（含人口规模效应）" xfId="843"/>
    <cellStyle name="好_县市旗测算-新科目（20080627）_县市旗测算-新科目（含人口规模效应）_财力性转移支付2010年预算参考数" xfId="844"/>
    <cellStyle name="好_一般预算支出口径剔除表_财力性转移支付2010年预算参考数" xfId="845"/>
    <cellStyle name="好_云南 缺口县区测算(地方填报)" xfId="846"/>
    <cellStyle name="好_云南 缺口县区测算(地方填报)_财力性转移支付2010年预算参考数" xfId="847"/>
    <cellStyle name="好_云南省2008年转移支付测算——州市本级考核部分及政策性测算" xfId="848"/>
    <cellStyle name="好_云南省2008年转移支付测算——州市本级考核部分及政策性测算_财力性转移支付2010年预算参考数" xfId="849"/>
    <cellStyle name="好_自行调整差异系数顺序" xfId="850"/>
    <cellStyle name="好_自行调整差异系数顺序_财力性转移支付2010年预算参考数" xfId="851"/>
    <cellStyle name="好_总人口" xfId="852"/>
    <cellStyle name="后继超链接" xfId="853"/>
    <cellStyle name="汇总 2" xfId="854"/>
    <cellStyle name="货币 2" xfId="855"/>
    <cellStyle name="计算 2" xfId="856"/>
    <cellStyle name="检查单元格 2" xfId="857"/>
    <cellStyle name="解释性文本 2" xfId="858"/>
    <cellStyle name="链接单元格 2" xfId="859"/>
    <cellStyle name="霓付 [0]_ +Foil &amp; -FOIL &amp; PAPER" xfId="860"/>
    <cellStyle name="霓付_ +Foil &amp; -FOIL &amp; PAPER" xfId="861"/>
    <cellStyle name="烹拳_ +Foil &amp; -FOIL &amp; PAPER" xfId="862"/>
    <cellStyle name="普通_ 白土" xfId="863"/>
    <cellStyle name="千分位[0]_ 白土" xfId="864"/>
    <cellStyle name="千分位_ 白土" xfId="865"/>
    <cellStyle name="千位[0]_(人代会用)" xfId="866"/>
    <cellStyle name="千位分隔 11" xfId="867"/>
    <cellStyle name="千位分隔 2" xfId="868"/>
    <cellStyle name="千位分隔 2 2" xfId="869"/>
    <cellStyle name="千位分隔 2 2 2" xfId="870"/>
    <cellStyle name="千位分隔 2 3" xfId="871"/>
    <cellStyle name="千位分隔 3 2" xfId="872"/>
    <cellStyle name="千位分隔 3 2 2" xfId="873"/>
    <cellStyle name="千位分隔 3 3" xfId="874"/>
    <cellStyle name="千位分隔 4" xfId="875"/>
    <cellStyle name="千位分隔 4 2" xfId="876"/>
    <cellStyle name="千位分隔 4 2 2" xfId="877"/>
    <cellStyle name="千位分隔 4 3" xfId="878"/>
    <cellStyle name="千位分隔 5" xfId="879"/>
    <cellStyle name="千位分隔 5 2 2" xfId="880"/>
    <cellStyle name="千位分隔 6" xfId="881"/>
    <cellStyle name="千位分隔 6 2" xfId="882"/>
    <cellStyle name="千位分隔 7" xfId="883"/>
    <cellStyle name="千位分隔 8" xfId="884"/>
    <cellStyle name="千位分隔[0] 2" xfId="885"/>
    <cellStyle name="千位分隔[0] 3" xfId="886"/>
    <cellStyle name="千位分隔[0] 4" xfId="887"/>
    <cellStyle name="千位分隔_20151228 2016预算草案中转移支付部分 崔填执行(1)" xfId="888"/>
    <cellStyle name="千位分季_新建 Microsoft Excel 工作表" xfId="889"/>
    <cellStyle name="钎霖_4岿角利" xfId="890"/>
    <cellStyle name="强调 1" xfId="891"/>
    <cellStyle name="强调 2" xfId="892"/>
    <cellStyle name="强调 3" xfId="893"/>
    <cellStyle name="强调文字颜色 1 2" xfId="894"/>
    <cellStyle name="强调文字颜色 2 2" xfId="895"/>
    <cellStyle name="强调文字颜色 3 2" xfId="896"/>
    <cellStyle name="强调文字颜色 5 2" xfId="897"/>
    <cellStyle name="输出 2" xfId="898"/>
    <cellStyle name="输入 2" xfId="899"/>
    <cellStyle name="数字" xfId="900"/>
    <cellStyle name="未定义" xfId="901"/>
    <cellStyle name="小数" xfId="902"/>
    <cellStyle name="样式 1" xfId="903"/>
    <cellStyle name="注释 2" xfId="904"/>
    <cellStyle name="콤마_BOILER-CO1" xfId="905"/>
    <cellStyle name="통화 [0]_BOILER-CO1" xfId="906"/>
    <cellStyle name="표준_0N-HANDLING " xfId="9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3"/>
  <sheetViews>
    <sheetView workbookViewId="0" topLeftCell="A1">
      <selection activeCell="D25" sqref="D25"/>
    </sheetView>
  </sheetViews>
  <sheetFormatPr defaultColWidth="8.75390625" defaultRowHeight="14.25"/>
  <sheetData>
    <row r="1" ht="20.25">
      <c r="A1" s="276"/>
    </row>
    <row r="13" spans="1:13" ht="39.75">
      <c r="A13" s="277" t="s">
        <v>0</v>
      </c>
      <c r="B13" s="277"/>
      <c r="C13" s="277"/>
      <c r="D13" s="277"/>
      <c r="E13" s="277"/>
      <c r="F13" s="277"/>
      <c r="G13" s="277"/>
      <c r="H13" s="277"/>
      <c r="I13" s="277"/>
      <c r="J13" s="277"/>
      <c r="K13" s="277"/>
      <c r="L13" s="277"/>
      <c r="M13" s="277"/>
    </row>
  </sheetData>
  <sheetProtection/>
  <mergeCells count="1">
    <mergeCell ref="A13:M13"/>
  </mergeCells>
  <printOptions horizontalCentered="1"/>
  <pageMargins left="0.59" right="0.59" top="0.98" bottom="0.59" header="0.59" footer="0.24"/>
  <pageSetup horizontalDpi="600" verticalDpi="600" orientation="landscape" paperSize="9" scale="94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10"/>
  <sheetViews>
    <sheetView showGridLines="0" showZeros="0" zoomScaleSheetLayoutView="100" workbookViewId="0" topLeftCell="A1">
      <pane xSplit="1" ySplit="4" topLeftCell="B5" activePane="bottomRight" state="frozen"/>
      <selection pane="bottomRight" activeCell="G24" sqref="G24"/>
    </sheetView>
  </sheetViews>
  <sheetFormatPr defaultColWidth="8.75390625" defaultRowHeight="14.25"/>
  <cols>
    <col min="1" max="1" width="54.25390625" style="65" customWidth="1"/>
    <col min="2" max="3" width="26.50390625" style="193" customWidth="1"/>
    <col min="4" max="32" width="9.00390625" style="65" bestFit="1" customWidth="1"/>
    <col min="33" max="16384" width="8.75390625" style="65" customWidth="1"/>
  </cols>
  <sheetData>
    <row r="1" spans="1:3" s="63" customFormat="1" ht="55.5" customHeight="1">
      <c r="A1" s="194" t="s">
        <v>1187</v>
      </c>
      <c r="B1" s="194"/>
      <c r="C1" s="194"/>
    </row>
    <row r="2" spans="1:3" s="2" customFormat="1" ht="17.25" customHeight="1">
      <c r="A2" s="7"/>
      <c r="B2" s="195"/>
      <c r="C2" s="196" t="s">
        <v>3</v>
      </c>
    </row>
    <row r="3" spans="1:3" s="2" customFormat="1" ht="19.5" customHeight="1">
      <c r="A3" s="10" t="s">
        <v>4</v>
      </c>
      <c r="B3" s="30" t="s">
        <v>1188</v>
      </c>
      <c r="C3" s="30" t="s">
        <v>1189</v>
      </c>
    </row>
    <row r="4" spans="1:3" s="3" customFormat="1" ht="19.5" customHeight="1">
      <c r="A4" s="10"/>
      <c r="B4" s="32"/>
      <c r="C4" s="32"/>
    </row>
    <row r="5" spans="1:3" ht="25.5" customHeight="1">
      <c r="A5" s="197" t="s">
        <v>1175</v>
      </c>
      <c r="B5" s="198"/>
      <c r="C5" s="199"/>
    </row>
    <row r="6" spans="1:3" ht="25.5" customHeight="1">
      <c r="A6" s="197" t="s">
        <v>1190</v>
      </c>
      <c r="B6" s="198"/>
      <c r="C6" s="199"/>
    </row>
    <row r="7" spans="1:3" ht="25.5" customHeight="1">
      <c r="A7" s="197" t="s">
        <v>1191</v>
      </c>
      <c r="B7" s="198"/>
      <c r="C7" s="199"/>
    </row>
    <row r="8" spans="1:3" s="111" customFormat="1" ht="25.5" customHeight="1">
      <c r="A8" s="200" t="s">
        <v>1192</v>
      </c>
      <c r="B8" s="198"/>
      <c r="C8" s="199"/>
    </row>
    <row r="9" spans="1:3" s="111" customFormat="1" ht="25.5" customHeight="1">
      <c r="A9" s="201"/>
      <c r="B9" s="198"/>
      <c r="C9" s="199"/>
    </row>
    <row r="10" spans="1:3" s="111" customFormat="1" ht="25.5" customHeight="1">
      <c r="A10" s="201"/>
      <c r="B10" s="198"/>
      <c r="C10" s="199"/>
    </row>
  </sheetData>
  <sheetProtection/>
  <mergeCells count="4">
    <mergeCell ref="A1:C1"/>
    <mergeCell ref="A3:A4"/>
    <mergeCell ref="B3:B4"/>
    <mergeCell ref="C3:C4"/>
  </mergeCells>
  <printOptions horizontalCentered="1" verticalCentered="1"/>
  <pageMargins left="0.59" right="0.59" top="0.98" bottom="0.59" header="0.59" footer="0.24"/>
  <pageSetup horizontalDpi="600" verticalDpi="600" orientation="landscape" paperSize="9" scale="94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9"/>
  <sheetViews>
    <sheetView showGridLines="0" showZeros="0" workbookViewId="0" topLeftCell="A1">
      <selection activeCell="A3" sqref="A3"/>
    </sheetView>
  </sheetViews>
  <sheetFormatPr defaultColWidth="9.125" defaultRowHeight="14.25"/>
  <cols>
    <col min="1" max="1" width="40.00390625" style="99" customWidth="1"/>
    <col min="2" max="2" width="26.375" style="99" customWidth="1"/>
    <col min="3" max="16384" width="9.125" style="100" customWidth="1"/>
  </cols>
  <sheetData>
    <row r="1" spans="1:5" s="99" customFormat="1" ht="33.75" customHeight="1">
      <c r="A1" s="101" t="s">
        <v>1193</v>
      </c>
      <c r="B1" s="101"/>
      <c r="C1" s="102"/>
      <c r="D1" s="102"/>
      <c r="E1" s="102"/>
    </row>
    <row r="2" spans="1:5" s="99" customFormat="1" ht="17.25" customHeight="1">
      <c r="A2" s="101"/>
      <c r="B2" s="101"/>
      <c r="C2" s="102"/>
      <c r="D2" s="102"/>
      <c r="E2" s="102"/>
    </row>
    <row r="3" spans="1:5" s="99" customFormat="1" ht="17.25" customHeight="1">
      <c r="A3" s="101"/>
      <c r="B3" s="101"/>
      <c r="C3" s="102"/>
      <c r="D3" s="102"/>
      <c r="E3" s="102"/>
    </row>
    <row r="4" spans="2:5" s="99" customFormat="1" ht="17.25" customHeight="1">
      <c r="B4" s="103" t="s">
        <v>1194</v>
      </c>
      <c r="C4" s="102"/>
      <c r="D4" s="102"/>
      <c r="E4" s="102"/>
    </row>
    <row r="5" spans="1:5" s="99" customFormat="1" ht="30" customHeight="1">
      <c r="A5" s="104" t="s">
        <v>1195</v>
      </c>
      <c r="B5" s="105" t="s">
        <v>1196</v>
      </c>
      <c r="C5" s="102"/>
      <c r="D5" s="102"/>
      <c r="E5" s="102"/>
    </row>
    <row r="6" spans="1:5" s="99" customFormat="1" ht="25.5" customHeight="1">
      <c r="A6" s="106" t="s">
        <v>1197</v>
      </c>
      <c r="B6" s="191"/>
      <c r="C6" s="102"/>
      <c r="D6" s="102"/>
      <c r="E6" s="102"/>
    </row>
    <row r="7" spans="1:5" s="99" customFormat="1" ht="25.5" customHeight="1">
      <c r="A7" s="108" t="s">
        <v>1198</v>
      </c>
      <c r="B7" s="191"/>
      <c r="C7" s="102"/>
      <c r="D7" s="102"/>
      <c r="E7" s="102"/>
    </row>
    <row r="8" spans="1:5" s="99" customFormat="1" ht="25.5" customHeight="1">
      <c r="A8" s="108" t="s">
        <v>1199</v>
      </c>
      <c r="B8" s="191"/>
      <c r="C8" s="102"/>
      <c r="D8" s="102"/>
      <c r="E8" s="102"/>
    </row>
    <row r="9" spans="1:5" s="99" customFormat="1" ht="25.5" customHeight="1">
      <c r="A9" s="108" t="s">
        <v>1200</v>
      </c>
      <c r="B9" s="191"/>
      <c r="C9" s="102"/>
      <c r="D9" s="102"/>
      <c r="E9" s="102"/>
    </row>
    <row r="10" spans="1:5" s="99" customFormat="1" ht="25.5" customHeight="1">
      <c r="A10" s="108" t="s">
        <v>1201</v>
      </c>
      <c r="B10" s="191"/>
      <c r="C10" s="102"/>
      <c r="D10" s="102"/>
      <c r="E10" s="102"/>
    </row>
    <row r="11" spans="1:5" s="99" customFormat="1" ht="25.5" customHeight="1">
      <c r="A11" s="108" t="s">
        <v>1202</v>
      </c>
      <c r="B11" s="191"/>
      <c r="C11" s="102"/>
      <c r="D11" s="102"/>
      <c r="E11" s="102"/>
    </row>
    <row r="12" spans="1:5" s="99" customFormat="1" ht="25.5" customHeight="1">
      <c r="A12" s="108" t="s">
        <v>1201</v>
      </c>
      <c r="B12" s="191"/>
      <c r="C12" s="102"/>
      <c r="D12" s="102"/>
      <c r="E12" s="102"/>
    </row>
    <row r="13" spans="1:5" s="99" customFormat="1" ht="25.5" customHeight="1">
      <c r="A13" s="109" t="s">
        <v>1203</v>
      </c>
      <c r="B13" s="191">
        <v>0</v>
      </c>
      <c r="C13" s="102"/>
      <c r="D13" s="102"/>
      <c r="E13" s="102"/>
    </row>
    <row r="14" spans="1:5" s="99" customFormat="1" ht="25.5" customHeight="1">
      <c r="A14" s="108" t="s">
        <v>1204</v>
      </c>
      <c r="B14" s="191"/>
      <c r="C14" s="102"/>
      <c r="D14" s="102"/>
      <c r="E14" s="102"/>
    </row>
    <row r="15" spans="1:5" s="99" customFormat="1" ht="25.5" customHeight="1">
      <c r="A15" s="192"/>
      <c r="B15" s="191"/>
      <c r="C15" s="102"/>
      <c r="D15" s="102"/>
      <c r="E15" s="102"/>
    </row>
    <row r="16" spans="1:5" s="99" customFormat="1" ht="15">
      <c r="A16" s="102"/>
      <c r="B16" s="102"/>
      <c r="C16" s="102"/>
      <c r="D16" s="102"/>
      <c r="E16" s="102"/>
    </row>
    <row r="17" spans="1:5" ht="15">
      <c r="A17" s="102"/>
      <c r="B17" s="102"/>
      <c r="C17" s="111"/>
      <c r="D17" s="111"/>
      <c r="E17" s="111"/>
    </row>
    <row r="18" spans="1:5" ht="15">
      <c r="A18" s="102"/>
      <c r="B18" s="102"/>
      <c r="C18" s="111"/>
      <c r="D18" s="111"/>
      <c r="E18" s="111"/>
    </row>
    <row r="19" spans="1:5" ht="15">
      <c r="A19" s="102"/>
      <c r="B19" s="102"/>
      <c r="C19" s="111"/>
      <c r="D19" s="111"/>
      <c r="E19" s="111"/>
    </row>
    <row r="20" spans="1:5" ht="15">
      <c r="A20" s="102"/>
      <c r="B20" s="102"/>
      <c r="C20" s="111"/>
      <c r="D20" s="111"/>
      <c r="E20" s="111"/>
    </row>
    <row r="21" spans="1:5" ht="15">
      <c r="A21" s="102"/>
      <c r="B21" s="102"/>
      <c r="C21" s="111"/>
      <c r="D21" s="111"/>
      <c r="E21" s="111"/>
    </row>
    <row r="22" spans="1:5" ht="15">
      <c r="A22" s="102"/>
      <c r="B22" s="102"/>
      <c r="C22" s="111"/>
      <c r="D22" s="111"/>
      <c r="E22" s="111"/>
    </row>
    <row r="23" spans="1:5" ht="15">
      <c r="A23" s="102"/>
      <c r="B23" s="102"/>
      <c r="C23" s="111"/>
      <c r="D23" s="111"/>
      <c r="E23" s="111"/>
    </row>
    <row r="24" spans="1:5" ht="15">
      <c r="A24" s="102"/>
      <c r="B24" s="102"/>
      <c r="C24" s="111"/>
      <c r="D24" s="111"/>
      <c r="E24" s="111"/>
    </row>
    <row r="25" spans="1:5" ht="15">
      <c r="A25" s="102"/>
      <c r="B25" s="102"/>
      <c r="C25" s="111"/>
      <c r="D25" s="111"/>
      <c r="E25" s="111"/>
    </row>
    <row r="26" spans="1:5" ht="15">
      <c r="A26" s="102"/>
      <c r="B26" s="102"/>
      <c r="C26" s="111"/>
      <c r="D26" s="111"/>
      <c r="E26" s="111"/>
    </row>
    <row r="27" spans="1:5" ht="15">
      <c r="A27" s="102"/>
      <c r="B27" s="102"/>
      <c r="C27" s="111"/>
      <c r="D27" s="111"/>
      <c r="E27" s="111"/>
    </row>
    <row r="28" spans="1:5" ht="15">
      <c r="A28" s="102"/>
      <c r="B28" s="102"/>
      <c r="C28" s="111"/>
      <c r="D28" s="111"/>
      <c r="E28" s="111"/>
    </row>
    <row r="29" spans="1:5" ht="15">
      <c r="A29" s="102"/>
      <c r="B29" s="102"/>
      <c r="C29" s="111"/>
      <c r="D29" s="111"/>
      <c r="E29" s="111"/>
    </row>
  </sheetData>
  <sheetProtection/>
  <mergeCells count="1">
    <mergeCell ref="A1:B2"/>
  </mergeCells>
  <printOptions horizontalCentered="1"/>
  <pageMargins left="0.59" right="0.59" top="0.98" bottom="0.59" header="0.59" footer="0.24"/>
  <pageSetup horizontalDpi="600" verticalDpi="600" orientation="landscape" paperSize="9" scale="94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0"/>
  <sheetViews>
    <sheetView showGridLines="0" showZeros="0" zoomScaleSheetLayoutView="100" workbookViewId="0" topLeftCell="A1">
      <selection activeCell="C7" sqref="C7"/>
    </sheetView>
  </sheetViews>
  <sheetFormatPr defaultColWidth="8.75390625" defaultRowHeight="14.25"/>
  <cols>
    <col min="1" max="1" width="50.25390625" style="88" customWidth="1"/>
    <col min="2" max="4" width="27.25390625" style="88" customWidth="1"/>
    <col min="5" max="7" width="13.875" style="88" customWidth="1"/>
    <col min="8" max="32" width="9.00390625" style="88" bestFit="1" customWidth="1"/>
    <col min="33" max="16384" width="8.75390625" style="88" customWidth="1"/>
  </cols>
  <sheetData>
    <row r="1" spans="1:4" s="82" customFormat="1" ht="48" customHeight="1">
      <c r="A1" s="89" t="s">
        <v>1205</v>
      </c>
      <c r="B1" s="89"/>
      <c r="C1" s="89"/>
      <c r="D1" s="89"/>
    </row>
    <row r="2" spans="1:7" s="83" customFormat="1" ht="15">
      <c r="A2" s="7"/>
      <c r="B2" s="90"/>
      <c r="D2" s="90" t="s">
        <v>3</v>
      </c>
      <c r="G2" s="90"/>
    </row>
    <row r="3" spans="1:4" s="84" customFormat="1" ht="34.5" customHeight="1">
      <c r="A3" s="10" t="s">
        <v>4</v>
      </c>
      <c r="B3" s="91" t="s">
        <v>1206</v>
      </c>
      <c r="C3" s="91"/>
      <c r="D3" s="91"/>
    </row>
    <row r="4" spans="1:4" s="84" customFormat="1" ht="34.5" customHeight="1">
      <c r="A4" s="10"/>
      <c r="B4" s="92" t="s">
        <v>1207</v>
      </c>
      <c r="C4" s="92" t="s">
        <v>1208</v>
      </c>
      <c r="D4" s="93" t="s">
        <v>1209</v>
      </c>
    </row>
    <row r="5" spans="1:4" s="85" customFormat="1" ht="30.75" customHeight="1">
      <c r="A5" s="94" t="s">
        <v>1210</v>
      </c>
      <c r="B5" s="95">
        <v>180000</v>
      </c>
      <c r="C5" s="95">
        <v>180000</v>
      </c>
      <c r="D5" s="95">
        <v>0</v>
      </c>
    </row>
    <row r="6" spans="1:4" s="85" customFormat="1" ht="30.75" customHeight="1">
      <c r="A6" s="94" t="s">
        <v>1211</v>
      </c>
      <c r="B6" s="95">
        <v>180000</v>
      </c>
      <c r="C6" s="95">
        <v>180000</v>
      </c>
      <c r="D6" s="95">
        <v>0</v>
      </c>
    </row>
    <row r="7" spans="1:4" s="85" customFormat="1" ht="30.75" customHeight="1">
      <c r="A7" s="94" t="s">
        <v>1212</v>
      </c>
      <c r="B7" s="95"/>
      <c r="C7" s="95"/>
      <c r="D7" s="95">
        <v>0</v>
      </c>
    </row>
    <row r="8" spans="1:4" s="85" customFormat="1" ht="30.75" customHeight="1">
      <c r="A8" s="94" t="s">
        <v>1213</v>
      </c>
      <c r="B8" s="95"/>
      <c r="C8" s="95"/>
      <c r="D8" s="95">
        <v>0</v>
      </c>
    </row>
    <row r="9" spans="1:4" s="85" customFormat="1" ht="30.75" customHeight="1">
      <c r="A9" s="94" t="s">
        <v>1214</v>
      </c>
      <c r="B9" s="95">
        <v>180000</v>
      </c>
      <c r="C9" s="95">
        <v>180000</v>
      </c>
      <c r="D9" s="95">
        <v>0</v>
      </c>
    </row>
    <row r="10" spans="1:4" s="86" customFormat="1" ht="42.75" customHeight="1">
      <c r="A10" s="96"/>
      <c r="B10" s="97"/>
      <c r="C10" s="97"/>
      <c r="D10" s="98"/>
    </row>
    <row r="11" s="87" customFormat="1" ht="24" customHeight="1"/>
    <row r="12" s="87" customFormat="1" ht="24" customHeight="1"/>
    <row r="13" ht="24" customHeight="1"/>
    <row r="14" ht="24" customHeight="1"/>
    <row r="15" ht="24" customHeight="1"/>
    <row r="16" ht="24" customHeight="1"/>
    <row r="17" ht="24" customHeight="1"/>
    <row r="18" ht="24" customHeight="1"/>
    <row r="19" ht="24" customHeight="1"/>
    <row r="20" ht="24" customHeight="1"/>
    <row r="21" ht="24" customHeight="1"/>
  </sheetData>
  <sheetProtection/>
  <mergeCells count="4">
    <mergeCell ref="A1:D1"/>
    <mergeCell ref="B3:D3"/>
    <mergeCell ref="A10:D10"/>
    <mergeCell ref="A3:A4"/>
  </mergeCells>
  <printOptions horizontalCentered="1"/>
  <pageMargins left="0.59" right="0.59" top="0.98" bottom="0.59" header="0.59" footer="0.24"/>
  <pageSetup horizontalDpi="600" verticalDpi="600" orientation="landscape" paperSize="9" scale="94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</sheetPr>
  <dimension ref="A1:K39"/>
  <sheetViews>
    <sheetView showGridLines="0" zoomScaleSheetLayoutView="85" workbookViewId="0" topLeftCell="A1">
      <selection activeCell="A9" sqref="A9:K17"/>
    </sheetView>
  </sheetViews>
  <sheetFormatPr defaultColWidth="8.75390625" defaultRowHeight="14.25"/>
  <cols>
    <col min="1" max="5" width="9.00390625" style="49" bestFit="1" customWidth="1"/>
    <col min="6" max="6" width="26.375" style="49" bestFit="1" customWidth="1"/>
    <col min="7" max="32" width="9.00390625" style="49" bestFit="1" customWidth="1"/>
    <col min="33" max="16384" width="8.75390625" style="49" customWidth="1"/>
  </cols>
  <sheetData>
    <row r="1" spans="10:11" ht="15">
      <c r="J1" s="61"/>
      <c r="K1" s="61"/>
    </row>
    <row r="2" spans="1:11" ht="71.25" customHeight="1">
      <c r="A2" s="50"/>
      <c r="B2" s="50"/>
      <c r="C2" s="50"/>
      <c r="D2" s="51"/>
      <c r="E2" s="51"/>
      <c r="J2" s="62"/>
      <c r="K2" s="62"/>
    </row>
    <row r="3" spans="1:11" ht="71.25" customHeight="1">
      <c r="A3" s="50"/>
      <c r="B3" s="50"/>
      <c r="C3" s="50"/>
      <c r="D3" s="51"/>
      <c r="E3" s="51"/>
      <c r="J3" s="62"/>
      <c r="K3" s="62"/>
    </row>
    <row r="4" spans="1:11" ht="157.5" customHeight="1">
      <c r="A4" s="52" t="s">
        <v>1215</v>
      </c>
      <c r="B4" s="52"/>
      <c r="C4" s="52"/>
      <c r="D4" s="52"/>
      <c r="E4" s="52"/>
      <c r="F4" s="52"/>
      <c r="G4" s="52"/>
      <c r="H4" s="52"/>
      <c r="I4" s="52"/>
      <c r="J4" s="52"/>
      <c r="K4" s="52"/>
    </row>
    <row r="6" spans="5:7" ht="14.25" customHeight="1">
      <c r="E6" s="53"/>
      <c r="F6" s="53"/>
      <c r="G6" s="53"/>
    </row>
    <row r="7" spans="5:7" ht="14.25" customHeight="1">
      <c r="E7" s="53"/>
      <c r="F7" s="53"/>
      <c r="G7" s="53"/>
    </row>
    <row r="8" spans="5:7" ht="14.25" customHeight="1">
      <c r="E8" s="53"/>
      <c r="F8" s="53"/>
      <c r="G8" s="53"/>
    </row>
    <row r="9" spans="1:11" ht="6" customHeight="1">
      <c r="A9" s="54"/>
      <c r="B9" s="54"/>
      <c r="C9" s="54"/>
      <c r="D9" s="54"/>
      <c r="E9" s="54"/>
      <c r="F9" s="54"/>
      <c r="G9" s="54"/>
      <c r="H9" s="54"/>
      <c r="I9" s="54"/>
      <c r="J9" s="54"/>
      <c r="K9" s="54"/>
    </row>
    <row r="10" spans="1:11" ht="15" hidden="1">
      <c r="A10" s="54"/>
      <c r="B10" s="54"/>
      <c r="C10" s="54"/>
      <c r="D10" s="54"/>
      <c r="E10" s="54"/>
      <c r="F10" s="54"/>
      <c r="G10" s="54"/>
      <c r="H10" s="54"/>
      <c r="I10" s="54"/>
      <c r="J10" s="54"/>
      <c r="K10" s="54"/>
    </row>
    <row r="11" spans="1:11" ht="15" hidden="1">
      <c r="A11" s="54"/>
      <c r="B11" s="54"/>
      <c r="C11" s="54"/>
      <c r="D11" s="54"/>
      <c r="E11" s="54"/>
      <c r="F11" s="54"/>
      <c r="G11" s="54"/>
      <c r="H11" s="54"/>
      <c r="I11" s="54"/>
      <c r="J11" s="54"/>
      <c r="K11" s="54"/>
    </row>
    <row r="12" spans="1:11" ht="15" hidden="1">
      <c r="A12" s="54"/>
      <c r="B12" s="54"/>
      <c r="C12" s="54"/>
      <c r="D12" s="54"/>
      <c r="E12" s="54"/>
      <c r="F12" s="54"/>
      <c r="G12" s="54"/>
      <c r="H12" s="54"/>
      <c r="I12" s="54"/>
      <c r="J12" s="54"/>
      <c r="K12" s="54"/>
    </row>
    <row r="13" spans="1:11" ht="15">
      <c r="A13" s="54"/>
      <c r="B13" s="54"/>
      <c r="C13" s="54"/>
      <c r="D13" s="54"/>
      <c r="E13" s="54"/>
      <c r="F13" s="54"/>
      <c r="G13" s="54"/>
      <c r="H13" s="54"/>
      <c r="I13" s="54"/>
      <c r="J13" s="54"/>
      <c r="K13" s="54"/>
    </row>
    <row r="14" spans="1:11" ht="15">
      <c r="A14" s="54"/>
      <c r="B14" s="54"/>
      <c r="C14" s="54"/>
      <c r="D14" s="54"/>
      <c r="E14" s="54"/>
      <c r="F14" s="54"/>
      <c r="G14" s="54"/>
      <c r="H14" s="54"/>
      <c r="I14" s="54"/>
      <c r="J14" s="54"/>
      <c r="K14" s="54"/>
    </row>
    <row r="15" spans="1:11" ht="15">
      <c r="A15" s="54"/>
      <c r="B15" s="54"/>
      <c r="C15" s="54"/>
      <c r="D15" s="54"/>
      <c r="E15" s="54"/>
      <c r="F15" s="54"/>
      <c r="G15" s="54"/>
      <c r="H15" s="54"/>
      <c r="I15" s="54"/>
      <c r="J15" s="54"/>
      <c r="K15" s="54"/>
    </row>
    <row r="16" spans="1:11" ht="15">
      <c r="A16" s="54"/>
      <c r="B16" s="54"/>
      <c r="C16" s="54"/>
      <c r="D16" s="54"/>
      <c r="E16" s="54"/>
      <c r="F16" s="54"/>
      <c r="G16" s="54"/>
      <c r="H16" s="54"/>
      <c r="I16" s="54"/>
      <c r="J16" s="54"/>
      <c r="K16" s="54"/>
    </row>
    <row r="17" spans="1:11" ht="15">
      <c r="A17" s="54"/>
      <c r="B17" s="54"/>
      <c r="C17" s="54"/>
      <c r="D17" s="54"/>
      <c r="E17" s="54"/>
      <c r="F17" s="54"/>
      <c r="G17" s="54"/>
      <c r="H17" s="54"/>
      <c r="I17" s="54"/>
      <c r="J17" s="54"/>
      <c r="K17" s="54"/>
    </row>
    <row r="22" ht="101.25" customHeight="1"/>
    <row r="23" ht="11.25" customHeight="1"/>
    <row r="26" ht="27.75">
      <c r="F26" s="55"/>
    </row>
    <row r="28" spans="1:11" ht="47.25" customHeight="1">
      <c r="A28" s="56"/>
      <c r="B28" s="56"/>
      <c r="C28" s="56"/>
      <c r="D28" s="56"/>
      <c r="E28" s="56"/>
      <c r="F28" s="56"/>
      <c r="G28" s="56"/>
      <c r="H28" s="56"/>
      <c r="I28" s="56"/>
      <c r="J28" s="56"/>
      <c r="K28" s="56"/>
    </row>
    <row r="29" spans="1:11" ht="35.25">
      <c r="A29" s="56"/>
      <c r="B29" s="56"/>
      <c r="C29" s="56"/>
      <c r="D29" s="56"/>
      <c r="E29" s="56"/>
      <c r="F29" s="57"/>
      <c r="G29" s="56"/>
      <c r="H29" s="56"/>
      <c r="I29" s="56"/>
      <c r="J29" s="56"/>
      <c r="K29" s="56"/>
    </row>
    <row r="30" spans="1:11" ht="35.25">
      <c r="A30" s="56"/>
      <c r="B30" s="56"/>
      <c r="C30" s="56"/>
      <c r="D30" s="56"/>
      <c r="E30" s="56"/>
      <c r="F30" s="56"/>
      <c r="G30" s="56"/>
      <c r="H30" s="56"/>
      <c r="I30" s="56"/>
      <c r="J30" s="56"/>
      <c r="K30" s="56"/>
    </row>
    <row r="31" spans="1:11" ht="35.25">
      <c r="A31" s="56"/>
      <c r="B31" s="56"/>
      <c r="C31" s="56"/>
      <c r="D31" s="56"/>
      <c r="E31" s="56"/>
      <c r="F31" s="56"/>
      <c r="G31" s="56"/>
      <c r="H31" s="56"/>
      <c r="I31" s="56"/>
      <c r="J31" s="56"/>
      <c r="K31" s="56"/>
    </row>
    <row r="32" spans="1:11" ht="35.25">
      <c r="A32" s="56"/>
      <c r="B32" s="56"/>
      <c r="C32" s="56"/>
      <c r="D32" s="56"/>
      <c r="E32" s="56"/>
      <c r="F32" s="56"/>
      <c r="G32" s="56"/>
      <c r="H32" s="56"/>
      <c r="I32" s="56"/>
      <c r="J32" s="56"/>
      <c r="K32" s="56"/>
    </row>
    <row r="33" spans="1:11" ht="15">
      <c r="A33" s="58"/>
      <c r="B33" s="58"/>
      <c r="C33" s="58"/>
      <c r="D33" s="58"/>
      <c r="E33" s="58"/>
      <c r="F33" s="58"/>
      <c r="G33" s="58"/>
      <c r="H33" s="58"/>
      <c r="I33" s="58"/>
      <c r="J33" s="58"/>
      <c r="K33" s="58"/>
    </row>
    <row r="34" spans="1:11" ht="15">
      <c r="A34" s="59"/>
      <c r="B34" s="59"/>
      <c r="C34" s="59"/>
      <c r="D34" s="59"/>
      <c r="E34" s="59"/>
      <c r="F34" s="59"/>
      <c r="G34" s="59"/>
      <c r="H34" s="59"/>
      <c r="I34" s="59"/>
      <c r="J34" s="59"/>
      <c r="K34" s="59"/>
    </row>
    <row r="35" spans="1:11" ht="35.25" customHeight="1">
      <c r="A35" s="59"/>
      <c r="B35" s="59"/>
      <c r="C35" s="59"/>
      <c r="D35" s="59"/>
      <c r="E35" s="59"/>
      <c r="F35" s="59"/>
      <c r="G35" s="59"/>
      <c r="H35" s="59"/>
      <c r="I35" s="59"/>
      <c r="J35" s="59"/>
      <c r="K35" s="59"/>
    </row>
    <row r="36" spans="6:11" ht="3.75" customHeight="1">
      <c r="F36" s="60"/>
      <c r="G36" s="60"/>
      <c r="H36" s="60"/>
      <c r="I36" s="60"/>
      <c r="J36" s="60"/>
      <c r="K36" s="60"/>
    </row>
    <row r="37" spans="6:11" ht="14.25" customHeight="1" hidden="1">
      <c r="F37" s="60"/>
      <c r="G37" s="60"/>
      <c r="H37" s="60"/>
      <c r="I37" s="60"/>
      <c r="J37" s="60"/>
      <c r="K37" s="60"/>
    </row>
    <row r="38" spans="6:11" ht="14.25" customHeight="1" hidden="1">
      <c r="F38" s="60"/>
      <c r="G38" s="60"/>
      <c r="H38" s="60"/>
      <c r="I38" s="60"/>
      <c r="J38" s="60"/>
      <c r="K38" s="60"/>
    </row>
    <row r="39" spans="6:11" ht="23.25" customHeight="1">
      <c r="F39" s="60"/>
      <c r="G39" s="60"/>
      <c r="H39" s="60"/>
      <c r="I39" s="60"/>
      <c r="J39" s="60"/>
      <c r="K39" s="60"/>
    </row>
  </sheetData>
  <sheetProtection/>
  <mergeCells count="7">
    <mergeCell ref="J1:K1"/>
    <mergeCell ref="A2:C2"/>
    <mergeCell ref="J2:K2"/>
    <mergeCell ref="A4:K4"/>
    <mergeCell ref="A34:K35"/>
    <mergeCell ref="E6:G8"/>
    <mergeCell ref="A9:K17"/>
  </mergeCells>
  <printOptions horizontalCentered="1"/>
  <pageMargins left="0.59" right="0.59" top="0.98" bottom="0.59" header="0.59" footer="0.24"/>
  <pageSetup horizontalDpi="600" verticalDpi="600" orientation="landscape" paperSize="9" scale="94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15"/>
  <sheetViews>
    <sheetView showGridLines="0" showZeros="0" zoomScaleSheetLayoutView="100" workbookViewId="0" topLeftCell="A1">
      <pane xSplit="2" ySplit="5" topLeftCell="C6" activePane="bottomRight" state="frozen"/>
      <selection pane="bottomRight" activeCell="D11" sqref="D11:D13"/>
    </sheetView>
  </sheetViews>
  <sheetFormatPr defaultColWidth="8.75390625" defaultRowHeight="14.25"/>
  <cols>
    <col min="1" max="1" width="37.50390625" style="165" customWidth="1"/>
    <col min="2" max="4" width="15.125" style="166" customWidth="1"/>
    <col min="5" max="6" width="12.25390625" style="167" customWidth="1"/>
    <col min="7" max="7" width="8.75390625" style="165" hidden="1" customWidth="1"/>
    <col min="8" max="32" width="9.00390625" style="165" bestFit="1" customWidth="1"/>
    <col min="33" max="16384" width="8.75390625" style="165" customWidth="1"/>
  </cols>
  <sheetData>
    <row r="1" spans="1:6" s="162" customFormat="1" ht="48" customHeight="1">
      <c r="A1" s="168" t="s">
        <v>1216</v>
      </c>
      <c r="B1" s="168"/>
      <c r="C1" s="168"/>
      <c r="D1" s="168"/>
      <c r="E1" s="168"/>
      <c r="F1" s="168"/>
    </row>
    <row r="2" spans="1:6" ht="15">
      <c r="A2" s="7"/>
      <c r="F2" s="169" t="s">
        <v>3</v>
      </c>
    </row>
    <row r="3" spans="1:6" ht="19.5" customHeight="1">
      <c r="A3" s="10" t="s">
        <v>4</v>
      </c>
      <c r="B3" s="30" t="s">
        <v>5</v>
      </c>
      <c r="C3" s="30" t="s">
        <v>6</v>
      </c>
      <c r="D3" s="30" t="s">
        <v>7</v>
      </c>
      <c r="E3" s="143" t="s">
        <v>8</v>
      </c>
      <c r="F3" s="143" t="s">
        <v>1174</v>
      </c>
    </row>
    <row r="4" spans="1:6" s="163" customFormat="1" ht="19.5" customHeight="1">
      <c r="A4" s="10"/>
      <c r="B4" s="32"/>
      <c r="C4" s="32"/>
      <c r="D4" s="32"/>
      <c r="E4" s="145"/>
      <c r="F4" s="145"/>
    </row>
    <row r="5" spans="1:9" ht="39.75" customHeight="1">
      <c r="A5" s="42" t="s">
        <v>1217</v>
      </c>
      <c r="B5" s="170"/>
      <c r="C5" s="171"/>
      <c r="D5" s="171"/>
      <c r="E5" s="172"/>
      <c r="F5" s="172"/>
      <c r="H5" s="190"/>
      <c r="I5" s="190"/>
    </row>
    <row r="6" spans="1:9" ht="39.75" customHeight="1">
      <c r="A6" s="173" t="s">
        <v>1218</v>
      </c>
      <c r="B6" s="170"/>
      <c r="C6" s="171"/>
      <c r="D6" s="171"/>
      <c r="E6" s="172"/>
      <c r="F6" s="172"/>
      <c r="H6" s="190"/>
      <c r="I6" s="190"/>
    </row>
    <row r="7" spans="1:8" ht="39.75" customHeight="1">
      <c r="A7" s="174" t="s">
        <v>1219</v>
      </c>
      <c r="B7" s="170"/>
      <c r="C7" s="171"/>
      <c r="D7" s="171"/>
      <c r="E7" s="172"/>
      <c r="F7" s="172"/>
      <c r="H7" s="190"/>
    </row>
    <row r="8" spans="1:8" ht="39.75" customHeight="1">
      <c r="A8" s="174" t="s">
        <v>1220</v>
      </c>
      <c r="B8" s="170"/>
      <c r="C8" s="171"/>
      <c r="D8" s="171"/>
      <c r="E8" s="172"/>
      <c r="F8" s="172"/>
      <c r="H8" s="190"/>
    </row>
    <row r="9" spans="1:8" ht="39.75" customHeight="1">
      <c r="A9" s="173" t="s">
        <v>1221</v>
      </c>
      <c r="B9" s="170"/>
      <c r="C9" s="171"/>
      <c r="D9" s="171"/>
      <c r="E9" s="172"/>
      <c r="F9" s="172"/>
      <c r="H9" s="190"/>
    </row>
    <row r="10" spans="1:6" ht="39.75" customHeight="1">
      <c r="A10" s="179" t="s">
        <v>1222</v>
      </c>
      <c r="B10" s="180"/>
      <c r="C10" s="181"/>
      <c r="D10" s="181"/>
      <c r="E10" s="182"/>
      <c r="F10" s="182"/>
    </row>
    <row r="11" spans="1:7" ht="39.75" customHeight="1">
      <c r="A11" s="48" t="s">
        <v>1223</v>
      </c>
      <c r="B11" s="184">
        <v>1000</v>
      </c>
      <c r="C11" s="185">
        <v>58000</v>
      </c>
      <c r="D11" s="171">
        <v>57998</v>
      </c>
      <c r="E11" s="172"/>
      <c r="F11" s="172"/>
      <c r="G11" s="165">
        <v>1213</v>
      </c>
    </row>
    <row r="12" spans="1:6" ht="39.75" customHeight="1">
      <c r="A12" s="48" t="s">
        <v>1224</v>
      </c>
      <c r="B12" s="184"/>
      <c r="C12" s="185"/>
      <c r="D12" s="171"/>
      <c r="E12" s="172"/>
      <c r="F12" s="172"/>
    </row>
    <row r="13" spans="1:7" s="164" customFormat="1" ht="39.75" customHeight="1">
      <c r="A13" s="48" t="s">
        <v>1225</v>
      </c>
      <c r="B13" s="184"/>
      <c r="C13" s="185">
        <v>2300</v>
      </c>
      <c r="D13" s="171">
        <v>-53930</v>
      </c>
      <c r="E13" s="172"/>
      <c r="F13" s="172"/>
      <c r="G13" s="164">
        <v>1269</v>
      </c>
    </row>
    <row r="14" spans="1:7" s="164" customFormat="1" ht="39.75" customHeight="1">
      <c r="A14" s="173" t="s">
        <v>1226</v>
      </c>
      <c r="B14" s="184"/>
      <c r="C14" s="185"/>
      <c r="D14" s="171"/>
      <c r="E14" s="172"/>
      <c r="F14" s="172"/>
      <c r="G14" s="164">
        <v>30000</v>
      </c>
    </row>
    <row r="15" spans="1:7" ht="39.75" customHeight="1">
      <c r="A15" s="187" t="s">
        <v>1227</v>
      </c>
      <c r="B15" s="184">
        <v>1000</v>
      </c>
      <c r="C15" s="186">
        <v>60300</v>
      </c>
      <c r="D15" s="171">
        <v>4068</v>
      </c>
      <c r="E15" s="172"/>
      <c r="F15" s="172"/>
      <c r="G15" s="165">
        <v>32482</v>
      </c>
    </row>
    <row r="16" ht="15" customHeight="1"/>
    <row r="17" ht="15" customHeight="1"/>
  </sheetData>
  <sheetProtection/>
  <mergeCells count="7">
    <mergeCell ref="A1:F1"/>
    <mergeCell ref="A3:A4"/>
    <mergeCell ref="B3:B4"/>
    <mergeCell ref="C3:C4"/>
    <mergeCell ref="D3:D4"/>
    <mergeCell ref="E3:E4"/>
    <mergeCell ref="F3:F4"/>
  </mergeCells>
  <printOptions horizontalCentered="1"/>
  <pageMargins left="0.59" right="0.59" top="0.98" bottom="0.59" header="0.59" footer="0.24"/>
  <pageSetup horizontalDpi="600" verticalDpi="600" orientation="landscape" paperSize="9" scale="94"/>
  <rowBreaks count="1" manualBreakCount="1">
    <brk id="8" max="7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F18"/>
  <sheetViews>
    <sheetView showGridLines="0" showZeros="0" tabSelected="1" zoomScaleSheetLayoutView="100" workbookViewId="0" topLeftCell="A1">
      <pane xSplit="2" ySplit="5" topLeftCell="C6" activePane="bottomRight" state="frozen"/>
      <selection pane="bottomRight" activeCell="D17" sqref="D17"/>
    </sheetView>
  </sheetViews>
  <sheetFormatPr defaultColWidth="8.75390625" defaultRowHeight="14.25"/>
  <cols>
    <col min="1" max="1" width="46.625" style="4" customWidth="1"/>
    <col min="2" max="2" width="12.625" style="137" customWidth="1"/>
    <col min="3" max="3" width="12.75390625" style="137" customWidth="1"/>
    <col min="4" max="4" width="11.875" style="137" customWidth="1"/>
    <col min="5" max="6" width="11.00390625" style="138" customWidth="1"/>
    <col min="7" max="31" width="9.00390625" style="4" bestFit="1" customWidth="1"/>
    <col min="32" max="16384" width="8.75390625" style="4" customWidth="1"/>
  </cols>
  <sheetData>
    <row r="1" spans="1:6" s="1" customFormat="1" ht="48" customHeight="1">
      <c r="A1" s="120" t="s">
        <v>1228</v>
      </c>
      <c r="B1" s="120"/>
      <c r="C1" s="120"/>
      <c r="D1" s="120"/>
      <c r="E1" s="120"/>
      <c r="F1" s="120"/>
    </row>
    <row r="2" spans="1:6" s="2" customFormat="1" ht="15">
      <c r="A2" s="7"/>
      <c r="B2" s="139"/>
      <c r="C2" s="139"/>
      <c r="D2" s="139"/>
      <c r="E2" s="140"/>
      <c r="F2" s="141" t="s">
        <v>3</v>
      </c>
    </row>
    <row r="3" spans="1:6" s="2" customFormat="1" ht="19.5" customHeight="1">
      <c r="A3" s="10" t="s">
        <v>4</v>
      </c>
      <c r="B3" s="142" t="s">
        <v>5</v>
      </c>
      <c r="C3" s="142" t="s">
        <v>6</v>
      </c>
      <c r="D3" s="142" t="s">
        <v>7</v>
      </c>
      <c r="E3" s="143" t="s">
        <v>8</v>
      </c>
      <c r="F3" s="143" t="s">
        <v>1174</v>
      </c>
    </row>
    <row r="4" spans="1:6" s="3" customFormat="1" ht="19.5" customHeight="1">
      <c r="A4" s="10"/>
      <c r="B4" s="144"/>
      <c r="C4" s="144"/>
      <c r="D4" s="144"/>
      <c r="E4" s="145"/>
      <c r="F4" s="145"/>
    </row>
    <row r="5" spans="1:6" ht="29.25" customHeight="1">
      <c r="A5" s="24" t="s">
        <v>1229</v>
      </c>
      <c r="B5" s="146">
        <v>1000</v>
      </c>
      <c r="C5" s="147">
        <f>SUM(C6:C14)</f>
        <v>60300</v>
      </c>
      <c r="D5" s="147">
        <f>SUM(D6:D14)</f>
        <v>4053</v>
      </c>
      <c r="E5" s="148">
        <f>D5/C5</f>
        <v>0.0672139303482587</v>
      </c>
      <c r="F5" s="148">
        <v>0.12477679945816145</v>
      </c>
    </row>
    <row r="6" spans="1:6" ht="29.25" customHeight="1">
      <c r="A6" s="44" t="s">
        <v>1230</v>
      </c>
      <c r="B6" s="146"/>
      <c r="C6" s="146"/>
      <c r="D6" s="146"/>
      <c r="E6" s="148"/>
      <c r="F6" s="148"/>
    </row>
    <row r="7" spans="1:6" ht="29.25" customHeight="1">
      <c r="A7" s="44" t="s">
        <v>1231</v>
      </c>
      <c r="B7" s="146"/>
      <c r="C7" s="146"/>
      <c r="D7" s="146"/>
      <c r="E7" s="148"/>
      <c r="F7" s="148"/>
    </row>
    <row r="8" spans="1:6" ht="29.25" customHeight="1">
      <c r="A8" s="44" t="s">
        <v>1232</v>
      </c>
      <c r="B8" s="146"/>
      <c r="C8" s="146">
        <v>56200</v>
      </c>
      <c r="D8" s="146"/>
      <c r="E8" s="148">
        <f aca="true" t="shared" si="0" ref="E8:E13">D8/C8</f>
        <v>0</v>
      </c>
      <c r="F8" s="148">
        <v>0</v>
      </c>
    </row>
    <row r="9" spans="1:6" ht="29.25" customHeight="1">
      <c r="A9" s="44" t="s">
        <v>1233</v>
      </c>
      <c r="B9" s="146"/>
      <c r="C9" s="146"/>
      <c r="D9" s="146"/>
      <c r="E9" s="148"/>
      <c r="F9" s="148"/>
    </row>
    <row r="10" spans="1:6" ht="29.25" customHeight="1">
      <c r="A10" s="44" t="s">
        <v>1234</v>
      </c>
      <c r="B10" s="146"/>
      <c r="C10" s="150"/>
      <c r="D10" s="150"/>
      <c r="E10" s="148"/>
      <c r="F10" s="148"/>
    </row>
    <row r="11" spans="1:6" ht="29.25" customHeight="1">
      <c r="A11" s="152" t="s">
        <v>57</v>
      </c>
      <c r="B11" s="153"/>
      <c r="C11" s="154"/>
      <c r="D11" s="154"/>
      <c r="E11" s="148"/>
      <c r="F11" s="148"/>
    </row>
    <row r="12" spans="1:6" ht="29.25" customHeight="1">
      <c r="A12" s="152" t="s">
        <v>65</v>
      </c>
      <c r="B12" s="153">
        <v>1000</v>
      </c>
      <c r="C12" s="154">
        <v>1800</v>
      </c>
      <c r="D12" s="154">
        <v>1770</v>
      </c>
      <c r="E12" s="148">
        <f t="shared" si="0"/>
        <v>0.9833333333333333</v>
      </c>
      <c r="F12" s="148">
        <v>1.488645920941968</v>
      </c>
    </row>
    <row r="13" spans="1:6" ht="29.25" customHeight="1">
      <c r="A13" s="152" t="s">
        <v>66</v>
      </c>
      <c r="B13" s="153"/>
      <c r="C13" s="154">
        <v>2300</v>
      </c>
      <c r="D13" s="154">
        <v>2283</v>
      </c>
      <c r="E13" s="148">
        <f t="shared" si="0"/>
        <v>0.9926086956521739</v>
      </c>
      <c r="F13" s="148">
        <v>1.8426150121065374</v>
      </c>
    </row>
    <row r="14" spans="1:6" ht="29.25" customHeight="1">
      <c r="A14" s="44" t="s">
        <v>1110</v>
      </c>
      <c r="B14" s="146"/>
      <c r="C14" s="150"/>
      <c r="D14" s="150"/>
      <c r="E14" s="148"/>
      <c r="F14" s="148"/>
    </row>
    <row r="15" spans="1:6" s="136" customFormat="1" ht="29.25" customHeight="1">
      <c r="A15" s="155" t="s">
        <v>1235</v>
      </c>
      <c r="B15" s="156">
        <v>1000</v>
      </c>
      <c r="C15" s="157">
        <v>60300</v>
      </c>
      <c r="D15" s="158">
        <v>4068</v>
      </c>
      <c r="E15" s="148"/>
      <c r="F15" s="148"/>
    </row>
    <row r="16" spans="1:6" ht="29.25" customHeight="1">
      <c r="A16" s="44" t="s">
        <v>1236</v>
      </c>
      <c r="B16" s="160">
        <v>1000</v>
      </c>
      <c r="C16" s="161">
        <v>60300</v>
      </c>
      <c r="D16" s="150">
        <f>D5</f>
        <v>4053</v>
      </c>
      <c r="E16" s="148"/>
      <c r="F16" s="148"/>
    </row>
    <row r="17" spans="1:6" ht="29.25" customHeight="1">
      <c r="A17" s="24" t="s">
        <v>1237</v>
      </c>
      <c r="B17" s="146">
        <v>0</v>
      </c>
      <c r="C17" s="150">
        <v>0</v>
      </c>
      <c r="D17" s="150">
        <f>D15-D16</f>
        <v>15</v>
      </c>
      <c r="E17" s="149"/>
      <c r="F17" s="149"/>
    </row>
    <row r="18" spans="1:6" ht="29.25" customHeight="1">
      <c r="A18" s="44" t="s">
        <v>1238</v>
      </c>
      <c r="B18" s="146"/>
      <c r="C18" s="150"/>
      <c r="D18" s="150"/>
      <c r="E18" s="149"/>
      <c r="F18" s="149"/>
    </row>
  </sheetData>
  <sheetProtection/>
  <mergeCells count="7">
    <mergeCell ref="A1:F1"/>
    <mergeCell ref="A3:A4"/>
    <mergeCell ref="B3:B4"/>
    <mergeCell ref="C3:C4"/>
    <mergeCell ref="D3:D4"/>
    <mergeCell ref="E3:E4"/>
    <mergeCell ref="F3:F4"/>
  </mergeCells>
  <printOptions horizontalCentered="1"/>
  <pageMargins left="0.59" right="0.59" top="0.98" bottom="0.59" header="0.59" footer="0.24"/>
  <pageSetup horizontalDpi="600" verticalDpi="600" orientation="landscape" paperSize="9" scale="94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26"/>
  <sheetViews>
    <sheetView showGridLines="0" showZeros="0" zoomScaleSheetLayoutView="115" workbookViewId="0" topLeftCell="A1">
      <pane xSplit="2" ySplit="5" topLeftCell="C12" activePane="bottomRight" state="frozen"/>
      <selection pane="bottomRight" activeCell="H15" sqref="H15"/>
    </sheetView>
  </sheetViews>
  <sheetFormatPr defaultColWidth="8.75390625" defaultRowHeight="14.25"/>
  <cols>
    <col min="1" max="1" width="38.875" style="165" customWidth="1"/>
    <col min="2" max="4" width="13.875" style="166" customWidth="1"/>
    <col min="5" max="6" width="13.125" style="167" customWidth="1"/>
    <col min="7" max="32" width="9.00390625" style="165" bestFit="1" customWidth="1"/>
    <col min="33" max="16384" width="8.75390625" style="165" customWidth="1"/>
  </cols>
  <sheetData>
    <row r="1" spans="1:6" s="162" customFormat="1" ht="48" customHeight="1">
      <c r="A1" s="168" t="s">
        <v>1239</v>
      </c>
      <c r="B1" s="168"/>
      <c r="C1" s="168"/>
      <c r="D1" s="168"/>
      <c r="E1" s="168"/>
      <c r="F1" s="168"/>
    </row>
    <row r="2" spans="1:6" ht="15">
      <c r="A2" s="7"/>
      <c r="F2" s="169" t="s">
        <v>3</v>
      </c>
    </row>
    <row r="3" spans="1:6" ht="19.5" customHeight="1">
      <c r="A3" s="10" t="s">
        <v>4</v>
      </c>
      <c r="B3" s="30" t="s">
        <v>5</v>
      </c>
      <c r="C3" s="30" t="s">
        <v>6</v>
      </c>
      <c r="D3" s="30" t="s">
        <v>7</v>
      </c>
      <c r="E3" s="143" t="s">
        <v>8</v>
      </c>
      <c r="F3" s="143" t="s">
        <v>1174</v>
      </c>
    </row>
    <row r="4" spans="1:6" s="163" customFormat="1" ht="19.5" customHeight="1">
      <c r="A4" s="10"/>
      <c r="B4" s="32"/>
      <c r="C4" s="32"/>
      <c r="D4" s="32"/>
      <c r="E4" s="145"/>
      <c r="F4" s="145"/>
    </row>
    <row r="5" spans="1:6" ht="39" customHeight="1">
      <c r="A5" s="42" t="s">
        <v>1217</v>
      </c>
      <c r="B5" s="170"/>
      <c r="C5" s="171"/>
      <c r="D5" s="171"/>
      <c r="E5" s="172"/>
      <c r="F5" s="172"/>
    </row>
    <row r="6" spans="1:6" ht="39" customHeight="1">
      <c r="A6" s="173" t="s">
        <v>1218</v>
      </c>
      <c r="B6" s="170"/>
      <c r="C6" s="171"/>
      <c r="D6" s="171"/>
      <c r="E6" s="172"/>
      <c r="F6" s="172"/>
    </row>
    <row r="7" spans="1:6" ht="39" customHeight="1">
      <c r="A7" s="174" t="s">
        <v>1219</v>
      </c>
      <c r="B7" s="170"/>
      <c r="C7" s="171"/>
      <c r="D7" s="171"/>
      <c r="E7" s="172"/>
      <c r="F7" s="172"/>
    </row>
    <row r="8" spans="1:6" ht="39" customHeight="1">
      <c r="A8" s="174" t="s">
        <v>1220</v>
      </c>
      <c r="B8" s="170"/>
      <c r="C8" s="171"/>
      <c r="D8" s="171"/>
      <c r="E8" s="172"/>
      <c r="F8" s="172"/>
    </row>
    <row r="9" spans="1:6" ht="39" customHeight="1">
      <c r="A9" s="173" t="s">
        <v>1240</v>
      </c>
      <c r="B9" s="170"/>
      <c r="C9" s="171"/>
      <c r="D9" s="171"/>
      <c r="E9" s="172"/>
      <c r="F9" s="172"/>
    </row>
    <row r="10" spans="1:6" ht="39" customHeight="1">
      <c r="A10" s="175" t="s">
        <v>1192</v>
      </c>
      <c r="B10" s="176"/>
      <c r="C10" s="177"/>
      <c r="D10" s="177"/>
      <c r="E10" s="178"/>
      <c r="F10" s="178"/>
    </row>
    <row r="11" spans="1:6" ht="39" customHeight="1">
      <c r="A11" s="179" t="s">
        <v>1222</v>
      </c>
      <c r="B11" s="180"/>
      <c r="C11" s="181"/>
      <c r="D11" s="181"/>
      <c r="E11" s="182"/>
      <c r="F11" s="182"/>
    </row>
    <row r="12" spans="1:6" ht="39" customHeight="1">
      <c r="A12" s="183" t="s">
        <v>1223</v>
      </c>
      <c r="B12" s="184">
        <v>1000</v>
      </c>
      <c r="C12" s="185">
        <v>58000</v>
      </c>
      <c r="D12" s="171">
        <v>57998</v>
      </c>
      <c r="E12" s="172"/>
      <c r="F12" s="172"/>
    </row>
    <row r="13" spans="1:6" ht="39" customHeight="1">
      <c r="A13" s="173" t="s">
        <v>1241</v>
      </c>
      <c r="B13" s="184"/>
      <c r="C13" s="185"/>
      <c r="D13" s="171"/>
      <c r="E13" s="172"/>
      <c r="F13" s="172"/>
    </row>
    <row r="14" spans="1:6" s="164" customFormat="1" ht="39" customHeight="1">
      <c r="A14" s="173" t="s">
        <v>1242</v>
      </c>
      <c r="B14" s="184"/>
      <c r="C14" s="186">
        <v>2300</v>
      </c>
      <c r="D14" s="171">
        <v>-53930</v>
      </c>
      <c r="E14" s="172"/>
      <c r="F14" s="172"/>
    </row>
    <row r="15" spans="1:6" s="164" customFormat="1" ht="39" customHeight="1">
      <c r="A15" s="173" t="s">
        <v>1226</v>
      </c>
      <c r="B15" s="184"/>
      <c r="C15" s="186"/>
      <c r="D15" s="171"/>
      <c r="E15" s="172"/>
      <c r="F15" s="172"/>
    </row>
    <row r="16" spans="1:6" ht="39" customHeight="1">
      <c r="A16" s="183" t="s">
        <v>1243</v>
      </c>
      <c r="B16" s="184"/>
      <c r="C16" s="186"/>
      <c r="D16" s="171"/>
      <c r="E16" s="172"/>
      <c r="F16" s="172"/>
    </row>
    <row r="17" spans="1:6" ht="39" customHeight="1">
      <c r="A17" s="187" t="s">
        <v>1227</v>
      </c>
      <c r="B17" s="184">
        <v>1000</v>
      </c>
      <c r="C17" s="186">
        <v>60300</v>
      </c>
      <c r="D17" s="171">
        <v>4068</v>
      </c>
      <c r="E17" s="172"/>
      <c r="F17" s="172"/>
    </row>
    <row r="18" ht="24" customHeight="1">
      <c r="B18" s="188"/>
    </row>
    <row r="19" ht="24" customHeight="1"/>
    <row r="20" ht="24" customHeight="1"/>
    <row r="21" ht="24" customHeight="1"/>
    <row r="22" ht="24" customHeight="1"/>
    <row r="23" ht="24" customHeight="1"/>
    <row r="24" ht="24" customHeight="1"/>
    <row r="25" ht="24" customHeight="1"/>
    <row r="26" ht="15">
      <c r="B26" s="189"/>
    </row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</sheetData>
  <sheetProtection/>
  <mergeCells count="7">
    <mergeCell ref="A1:F1"/>
    <mergeCell ref="A3:A4"/>
    <mergeCell ref="B3:B4"/>
    <mergeCell ref="C3:C4"/>
    <mergeCell ref="D3:D4"/>
    <mergeCell ref="E3:E4"/>
    <mergeCell ref="F3:F4"/>
  </mergeCells>
  <printOptions horizontalCentered="1"/>
  <pageMargins left="0.59" right="0.59" top="0.98" bottom="0.59" header="0.59" footer="0.24"/>
  <pageSetup horizontalDpi="600" verticalDpi="600" orientation="landscape" paperSize="9" scale="94"/>
  <rowBreaks count="1" manualBreakCount="1">
    <brk id="9" max="7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F18"/>
  <sheetViews>
    <sheetView showGridLines="0" showZeros="0" zoomScaleSheetLayoutView="115" workbookViewId="0" topLeftCell="A1">
      <pane xSplit="2" ySplit="5" topLeftCell="C6" activePane="bottomRight" state="frozen"/>
      <selection pane="bottomRight" activeCell="D17" sqref="D17"/>
    </sheetView>
  </sheetViews>
  <sheetFormatPr defaultColWidth="8.75390625" defaultRowHeight="14.25"/>
  <cols>
    <col min="1" max="1" width="38.875" style="4" customWidth="1"/>
    <col min="2" max="4" width="15.00390625" style="137" customWidth="1"/>
    <col min="5" max="6" width="12.00390625" style="138" customWidth="1"/>
    <col min="7" max="31" width="9.00390625" style="4" bestFit="1" customWidth="1"/>
    <col min="32" max="16384" width="8.75390625" style="4" customWidth="1"/>
  </cols>
  <sheetData>
    <row r="1" spans="1:6" s="1" customFormat="1" ht="48" customHeight="1">
      <c r="A1" s="120" t="s">
        <v>1244</v>
      </c>
      <c r="B1" s="120"/>
      <c r="C1" s="120"/>
      <c r="D1" s="120"/>
      <c r="E1" s="120"/>
      <c r="F1" s="120"/>
    </row>
    <row r="2" spans="1:6" s="2" customFormat="1" ht="15">
      <c r="A2" s="7"/>
      <c r="B2" s="139"/>
      <c r="C2" s="139"/>
      <c r="D2" s="139"/>
      <c r="E2" s="140"/>
      <c r="F2" s="141" t="s">
        <v>3</v>
      </c>
    </row>
    <row r="3" spans="1:6" s="2" customFormat="1" ht="19.5" customHeight="1">
      <c r="A3" s="10" t="s">
        <v>4</v>
      </c>
      <c r="B3" s="142" t="s">
        <v>5</v>
      </c>
      <c r="C3" s="142" t="s">
        <v>6</v>
      </c>
      <c r="D3" s="142" t="s">
        <v>7</v>
      </c>
      <c r="E3" s="143" t="s">
        <v>8</v>
      </c>
      <c r="F3" s="143" t="s">
        <v>1174</v>
      </c>
    </row>
    <row r="4" spans="1:6" s="3" customFormat="1" ht="19.5" customHeight="1">
      <c r="A4" s="10"/>
      <c r="B4" s="144"/>
      <c r="C4" s="144"/>
      <c r="D4" s="144"/>
      <c r="E4" s="145"/>
      <c r="F4" s="145"/>
    </row>
    <row r="5" spans="1:6" ht="30.75" customHeight="1">
      <c r="A5" s="24" t="s">
        <v>1229</v>
      </c>
      <c r="B5" s="146">
        <v>1000</v>
      </c>
      <c r="C5" s="147">
        <f>SUM(C6:C14)</f>
        <v>60300</v>
      </c>
      <c r="D5" s="147">
        <f>SUM(D6:D14)</f>
        <v>4053</v>
      </c>
      <c r="E5" s="148">
        <f>D5/C5</f>
        <v>0.0672139303482587</v>
      </c>
      <c r="F5" s="149">
        <v>0.12477679945816145</v>
      </c>
    </row>
    <row r="6" spans="1:6" ht="30.75" customHeight="1">
      <c r="A6" s="44" t="s">
        <v>1245</v>
      </c>
      <c r="B6" s="146"/>
      <c r="C6" s="150"/>
      <c r="D6" s="151"/>
      <c r="E6" s="149"/>
      <c r="F6" s="149"/>
    </row>
    <row r="7" spans="1:6" ht="30.75" customHeight="1">
      <c r="A7" s="44" t="s">
        <v>1246</v>
      </c>
      <c r="B7" s="146"/>
      <c r="C7" s="150"/>
      <c r="D7" s="151"/>
      <c r="E7" s="149"/>
      <c r="F7" s="149"/>
    </row>
    <row r="8" spans="1:6" ht="30.75" customHeight="1">
      <c r="A8" s="44" t="s">
        <v>1247</v>
      </c>
      <c r="B8" s="146"/>
      <c r="C8" s="150">
        <v>56200</v>
      </c>
      <c r="D8" s="151"/>
      <c r="E8" s="149"/>
      <c r="F8" s="149">
        <v>0</v>
      </c>
    </row>
    <row r="9" spans="1:6" ht="30.75" customHeight="1">
      <c r="A9" s="44" t="s">
        <v>1233</v>
      </c>
      <c r="B9" s="146"/>
      <c r="C9" s="150"/>
      <c r="D9" s="151"/>
      <c r="E9" s="149"/>
      <c r="F9" s="149"/>
    </row>
    <row r="10" spans="1:6" ht="30.75" customHeight="1">
      <c r="A10" s="44" t="s">
        <v>1248</v>
      </c>
      <c r="B10" s="146"/>
      <c r="C10" s="150"/>
      <c r="D10" s="151"/>
      <c r="E10" s="149"/>
      <c r="F10" s="149"/>
    </row>
    <row r="11" spans="1:6" ht="30.75" customHeight="1">
      <c r="A11" s="152" t="s">
        <v>57</v>
      </c>
      <c r="B11" s="153"/>
      <c r="C11" s="154"/>
      <c r="D11" s="154"/>
      <c r="E11" s="148"/>
      <c r="F11" s="149">
        <v>0</v>
      </c>
    </row>
    <row r="12" spans="1:6" ht="30.75" customHeight="1">
      <c r="A12" s="152" t="s">
        <v>65</v>
      </c>
      <c r="B12" s="153">
        <v>1000</v>
      </c>
      <c r="C12" s="154">
        <v>1800</v>
      </c>
      <c r="D12" s="154">
        <v>1770</v>
      </c>
      <c r="E12" s="148">
        <f>D12/C12</f>
        <v>0.9833333333333333</v>
      </c>
      <c r="F12" s="149">
        <v>1.488645920941968</v>
      </c>
    </row>
    <row r="13" spans="1:6" ht="30.75" customHeight="1">
      <c r="A13" s="152" t="s">
        <v>66</v>
      </c>
      <c r="B13" s="153"/>
      <c r="C13" s="154">
        <v>2300</v>
      </c>
      <c r="D13" s="154">
        <v>2283</v>
      </c>
      <c r="E13" s="148">
        <f>D13/C13</f>
        <v>0.9926086956521739</v>
      </c>
      <c r="F13" s="149">
        <v>1.8426150121065374</v>
      </c>
    </row>
    <row r="14" spans="1:6" s="136" customFormat="1" ht="30.75" customHeight="1">
      <c r="A14" s="44" t="s">
        <v>1110</v>
      </c>
      <c r="B14" s="146"/>
      <c r="C14" s="150"/>
      <c r="D14" s="150"/>
      <c r="E14" s="148"/>
      <c r="F14" s="149"/>
    </row>
    <row r="15" spans="1:6" s="136" customFormat="1" ht="30.75" customHeight="1">
      <c r="A15" s="155" t="s">
        <v>1235</v>
      </c>
      <c r="B15" s="156">
        <v>1000</v>
      </c>
      <c r="C15" s="157">
        <v>60300</v>
      </c>
      <c r="D15" s="158">
        <v>4068</v>
      </c>
      <c r="E15" s="159"/>
      <c r="F15" s="159"/>
    </row>
    <row r="16" spans="1:6" ht="30.75" customHeight="1">
      <c r="A16" s="44" t="s">
        <v>1236</v>
      </c>
      <c r="B16" s="160">
        <v>1000</v>
      </c>
      <c r="C16" s="161">
        <v>60300</v>
      </c>
      <c r="D16" s="150">
        <f>D5</f>
        <v>4053</v>
      </c>
      <c r="E16" s="149"/>
      <c r="F16" s="149"/>
    </row>
    <row r="17" spans="1:6" ht="30.75" customHeight="1">
      <c r="A17" s="24" t="s">
        <v>1237</v>
      </c>
      <c r="B17" s="146">
        <f>B15-B16</f>
        <v>0</v>
      </c>
      <c r="C17" s="150">
        <v>0</v>
      </c>
      <c r="D17" s="150">
        <f>D15-D16</f>
        <v>15</v>
      </c>
      <c r="E17" s="149"/>
      <c r="F17" s="149"/>
    </row>
    <row r="18" spans="1:6" ht="30.75" customHeight="1">
      <c r="A18" s="44" t="s">
        <v>1249</v>
      </c>
      <c r="B18" s="146"/>
      <c r="C18" s="150"/>
      <c r="D18" s="150"/>
      <c r="E18" s="149"/>
      <c r="F18" s="149"/>
    </row>
  </sheetData>
  <sheetProtection/>
  <mergeCells count="7">
    <mergeCell ref="A1:F1"/>
    <mergeCell ref="A3:A4"/>
    <mergeCell ref="B3:B4"/>
    <mergeCell ref="C3:C4"/>
    <mergeCell ref="D3:D4"/>
    <mergeCell ref="E3:E4"/>
    <mergeCell ref="F3:F4"/>
  </mergeCells>
  <printOptions horizontalCentered="1"/>
  <pageMargins left="0.59" right="0.59" top="0.98" bottom="0.59" header="0.59" footer="0.24"/>
  <pageSetup horizontalDpi="600" verticalDpi="600" orientation="landscape" paperSize="9" scale="94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179"/>
  <sheetViews>
    <sheetView showGridLines="0" showZeros="0" zoomScaleSheetLayoutView="115" workbookViewId="0" topLeftCell="A1">
      <pane ySplit="3" topLeftCell="A4" activePane="bottomLeft" state="frozen"/>
      <selection pane="bottomLeft" activeCell="G11" sqref="G11:G12"/>
    </sheetView>
  </sheetViews>
  <sheetFormatPr defaultColWidth="8.75390625" defaultRowHeight="14.25"/>
  <cols>
    <col min="1" max="1" width="34.625" style="116" customWidth="1"/>
    <col min="2" max="3" width="10.625" style="117" customWidth="1"/>
    <col min="4" max="4" width="10.625" style="118" customWidth="1"/>
    <col min="5" max="5" width="34.625" style="116" customWidth="1"/>
    <col min="6" max="6" width="16.25390625" style="119" customWidth="1"/>
    <col min="7" max="7" width="15.50390625" style="119" customWidth="1"/>
    <col min="8" max="8" width="14.375" style="118" customWidth="1"/>
    <col min="9" max="32" width="9.00390625" style="116" bestFit="1" customWidth="1"/>
    <col min="33" max="16384" width="8.75390625" style="116" customWidth="1"/>
  </cols>
  <sheetData>
    <row r="1" spans="1:8" ht="48" customHeight="1">
      <c r="A1" s="120" t="s">
        <v>1250</v>
      </c>
      <c r="B1" s="120"/>
      <c r="C1" s="120"/>
      <c r="D1" s="120"/>
      <c r="E1" s="120"/>
      <c r="F1" s="120"/>
      <c r="G1" s="120"/>
      <c r="H1" s="120"/>
    </row>
    <row r="2" spans="1:8" ht="15">
      <c r="A2" s="7"/>
      <c r="B2" s="121"/>
      <c r="H2" s="122" t="s">
        <v>3</v>
      </c>
    </row>
    <row r="3" spans="1:8" ht="37.5" customHeight="1">
      <c r="A3" s="10" t="s">
        <v>4</v>
      </c>
      <c r="B3" s="123" t="s">
        <v>6</v>
      </c>
      <c r="C3" s="123" t="s">
        <v>1251</v>
      </c>
      <c r="D3" s="124" t="s">
        <v>41</v>
      </c>
      <c r="E3" s="10" t="s">
        <v>4</v>
      </c>
      <c r="F3" s="125" t="s">
        <v>6</v>
      </c>
      <c r="G3" s="125" t="s">
        <v>1251</v>
      </c>
      <c r="H3" s="124" t="s">
        <v>41</v>
      </c>
    </row>
    <row r="4" spans="1:8" ht="31.5" customHeight="1">
      <c r="A4" s="24" t="s">
        <v>1229</v>
      </c>
      <c r="B4" s="126">
        <v>60300</v>
      </c>
      <c r="C4" s="127">
        <v>4053</v>
      </c>
      <c r="D4" s="128">
        <f>C4/B4</f>
        <v>0.0672139303482587</v>
      </c>
      <c r="E4" s="129" t="s">
        <v>1252</v>
      </c>
      <c r="F4" s="130">
        <v>56200</v>
      </c>
      <c r="G4" s="130"/>
      <c r="H4" s="128"/>
    </row>
    <row r="5" spans="1:8" ht="31.5" customHeight="1">
      <c r="A5" s="131" t="s">
        <v>1253</v>
      </c>
      <c r="B5" s="127"/>
      <c r="C5" s="127"/>
      <c r="D5" s="128"/>
      <c r="E5" s="132" t="s">
        <v>1254</v>
      </c>
      <c r="F5" s="130">
        <v>56200</v>
      </c>
      <c r="G5" s="130"/>
      <c r="H5" s="128"/>
    </row>
    <row r="6" spans="1:8" ht="31.5" customHeight="1">
      <c r="A6" s="132" t="s">
        <v>1255</v>
      </c>
      <c r="B6" s="127"/>
      <c r="C6" s="127"/>
      <c r="D6" s="128"/>
      <c r="E6" s="132" t="s">
        <v>57</v>
      </c>
      <c r="F6" s="133"/>
      <c r="G6" s="133"/>
      <c r="H6" s="134"/>
    </row>
    <row r="7" spans="1:8" ht="31.5" customHeight="1">
      <c r="A7" s="135" t="s">
        <v>1256</v>
      </c>
      <c r="B7" s="127"/>
      <c r="C7" s="127"/>
      <c r="D7" s="128"/>
      <c r="E7" s="132" t="s">
        <v>1257</v>
      </c>
      <c r="F7" s="133"/>
      <c r="G7" s="133"/>
      <c r="H7" s="134"/>
    </row>
    <row r="8" spans="1:8" ht="31.5" customHeight="1">
      <c r="A8" s="135" t="s">
        <v>1258</v>
      </c>
      <c r="B8" s="127"/>
      <c r="C8" s="127"/>
      <c r="D8" s="128"/>
      <c r="E8" s="132" t="s">
        <v>65</v>
      </c>
      <c r="F8" s="133">
        <v>1800</v>
      </c>
      <c r="G8" s="133">
        <v>1770</v>
      </c>
      <c r="H8" s="134">
        <f aca="true" t="shared" si="0" ref="H8:H12">G8/F8</f>
        <v>0.9833333333333333</v>
      </c>
    </row>
    <row r="9" spans="1:8" ht="31.5" customHeight="1">
      <c r="A9" s="129" t="s">
        <v>50</v>
      </c>
      <c r="B9" s="127"/>
      <c r="C9" s="127"/>
      <c r="D9" s="128"/>
      <c r="E9" s="132" t="s">
        <v>1259</v>
      </c>
      <c r="F9" s="133"/>
      <c r="G9" s="133"/>
      <c r="H9" s="134"/>
    </row>
    <row r="10" spans="1:8" ht="31.5" customHeight="1">
      <c r="A10" s="132" t="s">
        <v>1260</v>
      </c>
      <c r="B10" s="127"/>
      <c r="C10" s="127"/>
      <c r="D10" s="128"/>
      <c r="E10" s="132" t="s">
        <v>1261</v>
      </c>
      <c r="F10" s="133"/>
      <c r="G10" s="133"/>
      <c r="H10" s="134"/>
    </row>
    <row r="11" spans="1:8" ht="31.5" customHeight="1">
      <c r="A11" s="135" t="s">
        <v>1262</v>
      </c>
      <c r="B11" s="127"/>
      <c r="C11" s="127"/>
      <c r="D11" s="128"/>
      <c r="E11" s="132" t="s">
        <v>1263</v>
      </c>
      <c r="F11" s="133">
        <v>1800</v>
      </c>
      <c r="G11" s="133">
        <v>1770</v>
      </c>
      <c r="H11" s="134">
        <f t="shared" si="0"/>
        <v>0.9833333333333333</v>
      </c>
    </row>
    <row r="12" spans="1:8" ht="31.5" customHeight="1">
      <c r="A12" s="129" t="s">
        <v>55</v>
      </c>
      <c r="B12" s="127"/>
      <c r="C12" s="127"/>
      <c r="D12" s="128"/>
      <c r="E12" s="132" t="s">
        <v>66</v>
      </c>
      <c r="F12" s="133">
        <v>2300</v>
      </c>
      <c r="G12" s="133">
        <v>2283</v>
      </c>
      <c r="H12" s="134">
        <f t="shared" si="0"/>
        <v>0.9926086956521739</v>
      </c>
    </row>
    <row r="13" spans="1:8" ht="31.5" customHeight="1">
      <c r="A13" s="132" t="s">
        <v>1264</v>
      </c>
      <c r="B13" s="127"/>
      <c r="C13" s="127"/>
      <c r="D13" s="128"/>
      <c r="E13" s="132" t="s">
        <v>1110</v>
      </c>
      <c r="F13" s="133"/>
      <c r="G13" s="133"/>
      <c r="H13" s="134"/>
    </row>
    <row r="14" spans="1:8" ht="31.5" customHeight="1">
      <c r="A14" s="135" t="s">
        <v>1265</v>
      </c>
      <c r="B14" s="127"/>
      <c r="C14" s="127"/>
      <c r="D14" s="128"/>
      <c r="E14" s="135" t="s">
        <v>1192</v>
      </c>
      <c r="F14" s="130"/>
      <c r="G14" s="130"/>
      <c r="H14" s="128"/>
    </row>
    <row r="139" spans="2:3" ht="15">
      <c r="B139" s="116"/>
      <c r="C139" s="116"/>
    </row>
    <row r="140" spans="2:3" ht="15">
      <c r="B140" s="116"/>
      <c r="C140" s="116"/>
    </row>
    <row r="141" spans="2:3" ht="15">
      <c r="B141" s="116"/>
      <c r="C141" s="116"/>
    </row>
    <row r="142" spans="2:3" ht="15">
      <c r="B142" s="116"/>
      <c r="C142" s="116"/>
    </row>
    <row r="143" spans="2:3" ht="15">
      <c r="B143" s="116"/>
      <c r="C143" s="116"/>
    </row>
    <row r="144" spans="2:3" ht="15">
      <c r="B144" s="116"/>
      <c r="C144" s="116"/>
    </row>
    <row r="145" spans="2:3" ht="15">
      <c r="B145" s="116"/>
      <c r="C145" s="116"/>
    </row>
    <row r="146" spans="2:3" ht="15">
      <c r="B146" s="116"/>
      <c r="C146" s="116"/>
    </row>
    <row r="147" spans="2:3" ht="15">
      <c r="B147" s="116"/>
      <c r="C147" s="116"/>
    </row>
    <row r="148" spans="2:3" ht="15">
      <c r="B148" s="116"/>
      <c r="C148" s="116"/>
    </row>
    <row r="149" spans="2:3" ht="15">
      <c r="B149" s="116"/>
      <c r="C149" s="116"/>
    </row>
    <row r="150" spans="2:3" ht="15">
      <c r="B150" s="116"/>
      <c r="C150" s="116"/>
    </row>
    <row r="151" spans="2:3" ht="15">
      <c r="B151" s="116"/>
      <c r="C151" s="116"/>
    </row>
    <row r="152" spans="2:3" ht="15">
      <c r="B152" s="116"/>
      <c r="C152" s="116"/>
    </row>
    <row r="153" spans="2:3" ht="15">
      <c r="B153" s="116"/>
      <c r="C153" s="116"/>
    </row>
    <row r="154" spans="2:3" ht="15">
      <c r="B154" s="116"/>
      <c r="C154" s="116"/>
    </row>
    <row r="155" spans="2:3" ht="15">
      <c r="B155" s="116"/>
      <c r="C155" s="116"/>
    </row>
    <row r="156" spans="2:3" ht="15">
      <c r="B156" s="116"/>
      <c r="C156" s="116"/>
    </row>
    <row r="157" spans="2:3" ht="15">
      <c r="B157" s="116"/>
      <c r="C157" s="116"/>
    </row>
    <row r="158" spans="2:3" ht="15">
      <c r="B158" s="116"/>
      <c r="C158" s="116"/>
    </row>
    <row r="159" spans="2:3" ht="15">
      <c r="B159" s="116"/>
      <c r="C159" s="116"/>
    </row>
    <row r="160" spans="2:3" ht="15">
      <c r="B160" s="116"/>
      <c r="C160" s="116"/>
    </row>
    <row r="161" spans="2:3" ht="15">
      <c r="B161" s="116"/>
      <c r="C161" s="116"/>
    </row>
    <row r="162" spans="2:3" ht="15">
      <c r="B162" s="116"/>
      <c r="C162" s="116"/>
    </row>
    <row r="163" spans="2:3" ht="15">
      <c r="B163" s="116"/>
      <c r="C163" s="116"/>
    </row>
    <row r="164" spans="2:3" ht="15">
      <c r="B164" s="116"/>
      <c r="C164" s="116"/>
    </row>
    <row r="165" spans="2:3" ht="15">
      <c r="B165" s="116"/>
      <c r="C165" s="116"/>
    </row>
    <row r="166" spans="2:3" ht="15">
      <c r="B166" s="116"/>
      <c r="C166" s="116"/>
    </row>
    <row r="167" spans="2:3" ht="15">
      <c r="B167" s="116"/>
      <c r="C167" s="116"/>
    </row>
    <row r="168" spans="2:3" ht="15">
      <c r="B168" s="116"/>
      <c r="C168" s="116"/>
    </row>
    <row r="169" spans="2:3" ht="15">
      <c r="B169" s="116"/>
      <c r="C169" s="116"/>
    </row>
    <row r="170" spans="2:3" ht="15">
      <c r="B170" s="116"/>
      <c r="C170" s="116"/>
    </row>
    <row r="171" spans="2:3" ht="15">
      <c r="B171" s="116"/>
      <c r="C171" s="116"/>
    </row>
    <row r="172" spans="2:3" ht="15">
      <c r="B172" s="116"/>
      <c r="C172" s="116"/>
    </row>
    <row r="173" spans="2:3" ht="15">
      <c r="B173" s="116"/>
      <c r="C173" s="116"/>
    </row>
    <row r="174" spans="2:3" ht="15">
      <c r="B174" s="116"/>
      <c r="C174" s="116"/>
    </row>
    <row r="175" spans="2:3" ht="15">
      <c r="B175" s="116"/>
      <c r="C175" s="116"/>
    </row>
    <row r="176" spans="2:3" ht="15">
      <c r="B176" s="116"/>
      <c r="C176" s="116"/>
    </row>
    <row r="177" spans="2:3" ht="15">
      <c r="B177" s="116"/>
      <c r="C177" s="116"/>
    </row>
    <row r="178" spans="2:3" ht="15">
      <c r="B178" s="116"/>
      <c r="C178" s="116"/>
    </row>
    <row r="179" spans="2:3" ht="15">
      <c r="B179" s="116"/>
      <c r="C179" s="116"/>
    </row>
  </sheetData>
  <sheetProtection/>
  <mergeCells count="1">
    <mergeCell ref="A1:H1"/>
  </mergeCells>
  <printOptions horizontalCentered="1"/>
  <pageMargins left="0.59" right="0.59" top="0.98" bottom="0.59" header="0.59" footer="0.24"/>
  <pageSetup horizontalDpi="600" verticalDpi="600" orientation="landscape" paperSize="9" scale="94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14"/>
  <sheetViews>
    <sheetView showGridLines="0" zoomScaleSheetLayoutView="100" workbookViewId="0" topLeftCell="A1">
      <selection activeCell="A2" sqref="A2"/>
    </sheetView>
  </sheetViews>
  <sheetFormatPr defaultColWidth="8.75390625" defaultRowHeight="14.25"/>
  <cols>
    <col min="1" max="1" width="40.125" style="4" customWidth="1"/>
    <col min="2" max="4" width="12.75390625" style="5" customWidth="1"/>
    <col min="5" max="6" width="12.75390625" style="4" customWidth="1"/>
    <col min="7" max="32" width="9.00390625" style="4" bestFit="1" customWidth="1"/>
    <col min="33" max="16384" width="8.75390625" style="4" customWidth="1"/>
  </cols>
  <sheetData>
    <row r="1" spans="1:5" s="1" customFormat="1" ht="48" customHeight="1">
      <c r="A1" s="6" t="s">
        <v>1266</v>
      </c>
      <c r="B1" s="6"/>
      <c r="C1" s="6"/>
      <c r="D1" s="6"/>
      <c r="E1" s="6"/>
    </row>
    <row r="2" spans="1:6" s="2" customFormat="1" ht="15">
      <c r="A2" s="7"/>
      <c r="B2" s="8"/>
      <c r="C2" s="8"/>
      <c r="D2" s="8"/>
      <c r="F2" s="9" t="s">
        <v>3</v>
      </c>
    </row>
    <row r="3" spans="1:6" s="3" customFormat="1" ht="19.5" customHeight="1">
      <c r="A3" s="10" t="s">
        <v>4</v>
      </c>
      <c r="B3" s="112" t="s">
        <v>5</v>
      </c>
      <c r="C3" s="112" t="s">
        <v>6</v>
      </c>
      <c r="D3" s="113" t="s">
        <v>7</v>
      </c>
      <c r="E3" s="114" t="s">
        <v>41</v>
      </c>
      <c r="F3" s="10" t="s">
        <v>1174</v>
      </c>
    </row>
    <row r="4" spans="1:6" s="3" customFormat="1" ht="19.5" customHeight="1">
      <c r="A4" s="10"/>
      <c r="B4" s="112"/>
      <c r="C4" s="112"/>
      <c r="D4" s="113"/>
      <c r="E4" s="114"/>
      <c r="F4" s="10"/>
    </row>
    <row r="5" spans="1:6" ht="34.5" customHeight="1">
      <c r="A5" s="19" t="s">
        <v>1267</v>
      </c>
      <c r="B5" s="20"/>
      <c r="C5" s="20"/>
      <c r="D5" s="20"/>
      <c r="E5" s="21"/>
      <c r="F5" s="115"/>
    </row>
    <row r="6" spans="1:6" ht="34.5" customHeight="1">
      <c r="A6" s="19" t="s">
        <v>1190</v>
      </c>
      <c r="B6" s="20"/>
      <c r="C6" s="20"/>
      <c r="D6" s="20"/>
      <c r="E6" s="21"/>
      <c r="F6" s="115"/>
    </row>
    <row r="7" spans="1:6" ht="34.5" customHeight="1">
      <c r="A7" s="24" t="s">
        <v>1268</v>
      </c>
      <c r="B7" s="20"/>
      <c r="C7" s="20"/>
      <c r="D7" s="20"/>
      <c r="E7" s="21"/>
      <c r="F7" s="115"/>
    </row>
    <row r="8" spans="1:6" ht="34.5" customHeight="1">
      <c r="A8" s="25" t="s">
        <v>1269</v>
      </c>
      <c r="B8" s="20"/>
      <c r="C8" s="20"/>
      <c r="D8" s="20"/>
      <c r="E8" s="21"/>
      <c r="F8" s="115"/>
    </row>
    <row r="9" spans="1:6" ht="34.5" customHeight="1">
      <c r="A9" s="24" t="s">
        <v>1270</v>
      </c>
      <c r="B9" s="20"/>
      <c r="C9" s="20"/>
      <c r="D9" s="20"/>
      <c r="E9" s="21"/>
      <c r="F9" s="115"/>
    </row>
    <row r="10" spans="1:6" ht="34.5" customHeight="1">
      <c r="A10" s="25" t="s">
        <v>1271</v>
      </c>
      <c r="B10" s="20"/>
      <c r="C10" s="20"/>
      <c r="D10" s="20"/>
      <c r="E10" s="21"/>
      <c r="F10" s="115"/>
    </row>
    <row r="11" spans="1:6" ht="34.5" customHeight="1">
      <c r="A11" s="19" t="s">
        <v>1191</v>
      </c>
      <c r="B11" s="20"/>
      <c r="C11" s="20"/>
      <c r="D11" s="20"/>
      <c r="E11" s="21"/>
      <c r="F11" s="115"/>
    </row>
    <row r="12" spans="1:6" ht="34.5" customHeight="1">
      <c r="A12" s="25" t="s">
        <v>1271</v>
      </c>
      <c r="B12" s="20"/>
      <c r="C12" s="20"/>
      <c r="D12" s="20"/>
      <c r="E12" s="21"/>
      <c r="F12" s="115"/>
    </row>
    <row r="13" spans="1:6" ht="34.5" customHeight="1">
      <c r="A13" s="24" t="s">
        <v>1272</v>
      </c>
      <c r="B13" s="20"/>
      <c r="C13" s="20"/>
      <c r="D13" s="20"/>
      <c r="E13" s="21"/>
      <c r="F13" s="115"/>
    </row>
    <row r="14" spans="1:6" ht="34.5" customHeight="1">
      <c r="A14" s="25" t="s">
        <v>1271</v>
      </c>
      <c r="B14" s="20"/>
      <c r="C14" s="20"/>
      <c r="D14" s="20"/>
      <c r="E14" s="21"/>
      <c r="F14" s="115"/>
    </row>
  </sheetData>
  <sheetProtection/>
  <mergeCells count="7">
    <mergeCell ref="A1:E1"/>
    <mergeCell ref="A3:A4"/>
    <mergeCell ref="B3:B4"/>
    <mergeCell ref="C3:C4"/>
    <mergeCell ref="D3:D4"/>
    <mergeCell ref="E3:E4"/>
    <mergeCell ref="F3:F4"/>
  </mergeCells>
  <printOptions horizontalCentered="1"/>
  <pageMargins left="0.59" right="0.59" top="0.98" bottom="0.59" header="0.59" footer="0.24"/>
  <pageSetup horizontalDpi="600" verticalDpi="600" orientation="landscape" paperSize="9" scale="94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K39"/>
  <sheetViews>
    <sheetView showGridLines="0" zoomScaleSheetLayoutView="85" workbookViewId="0" topLeftCell="A1">
      <selection activeCell="A9" sqref="A9:K17"/>
    </sheetView>
  </sheetViews>
  <sheetFormatPr defaultColWidth="8.75390625" defaultRowHeight="14.25"/>
  <cols>
    <col min="1" max="5" width="9.00390625" style="49" bestFit="1" customWidth="1"/>
    <col min="6" max="6" width="26.375" style="49" bestFit="1" customWidth="1"/>
    <col min="7" max="32" width="9.00390625" style="49" bestFit="1" customWidth="1"/>
    <col min="33" max="16384" width="8.75390625" style="49" customWidth="1"/>
  </cols>
  <sheetData>
    <row r="1" spans="10:11" ht="15">
      <c r="J1" s="61"/>
      <c r="K1" s="61"/>
    </row>
    <row r="2" spans="1:11" ht="71.25" customHeight="1">
      <c r="A2" s="50"/>
      <c r="B2" s="50"/>
      <c r="C2" s="50"/>
      <c r="D2" s="51"/>
      <c r="E2" s="51"/>
      <c r="J2" s="62"/>
      <c r="K2" s="62"/>
    </row>
    <row r="3" spans="1:11" ht="71.25" customHeight="1">
      <c r="A3" s="50"/>
      <c r="B3" s="50"/>
      <c r="C3" s="50"/>
      <c r="D3" s="51"/>
      <c r="E3" s="51"/>
      <c r="J3" s="62"/>
      <c r="K3" s="62"/>
    </row>
    <row r="4" spans="1:11" ht="157.5" customHeight="1">
      <c r="A4" s="52" t="s">
        <v>1</v>
      </c>
      <c r="B4" s="52"/>
      <c r="C4" s="52"/>
      <c r="D4" s="52"/>
      <c r="E4" s="52"/>
      <c r="F4" s="52"/>
      <c r="G4" s="52"/>
      <c r="H4" s="52"/>
      <c r="I4" s="52"/>
      <c r="J4" s="52"/>
      <c r="K4" s="52"/>
    </row>
    <row r="6" spans="5:7" ht="14.25" customHeight="1">
      <c r="E6" s="53"/>
      <c r="F6" s="53"/>
      <c r="G6" s="53"/>
    </row>
    <row r="7" spans="5:7" ht="14.25" customHeight="1">
      <c r="E7" s="53"/>
      <c r="F7" s="53"/>
      <c r="G7" s="53"/>
    </row>
    <row r="8" spans="5:7" ht="14.25" customHeight="1">
      <c r="E8" s="53"/>
      <c r="F8" s="53"/>
      <c r="G8" s="53"/>
    </row>
    <row r="9" spans="1:11" ht="6" customHeight="1">
      <c r="A9" s="54"/>
      <c r="B9" s="54"/>
      <c r="C9" s="54"/>
      <c r="D9" s="54"/>
      <c r="E9" s="54"/>
      <c r="F9" s="54"/>
      <c r="G9" s="54"/>
      <c r="H9" s="54"/>
      <c r="I9" s="54"/>
      <c r="J9" s="54"/>
      <c r="K9" s="54"/>
    </row>
    <row r="10" spans="1:11" ht="15" hidden="1">
      <c r="A10" s="54"/>
      <c r="B10" s="54"/>
      <c r="C10" s="54"/>
      <c r="D10" s="54"/>
      <c r="E10" s="54"/>
      <c r="F10" s="54"/>
      <c r="G10" s="54"/>
      <c r="H10" s="54"/>
      <c r="I10" s="54"/>
      <c r="J10" s="54"/>
      <c r="K10" s="54"/>
    </row>
    <row r="11" spans="1:11" ht="15" hidden="1">
      <c r="A11" s="54"/>
      <c r="B11" s="54"/>
      <c r="C11" s="54"/>
      <c r="D11" s="54"/>
      <c r="E11" s="54"/>
      <c r="F11" s="54"/>
      <c r="G11" s="54"/>
      <c r="H11" s="54"/>
      <c r="I11" s="54"/>
      <c r="J11" s="54"/>
      <c r="K11" s="54"/>
    </row>
    <row r="12" spans="1:11" ht="15" hidden="1">
      <c r="A12" s="54"/>
      <c r="B12" s="54"/>
      <c r="C12" s="54"/>
      <c r="D12" s="54"/>
      <c r="E12" s="54"/>
      <c r="F12" s="54"/>
      <c r="G12" s="54"/>
      <c r="H12" s="54"/>
      <c r="I12" s="54"/>
      <c r="J12" s="54"/>
      <c r="K12" s="54"/>
    </row>
    <row r="13" spans="1:11" ht="15">
      <c r="A13" s="54"/>
      <c r="B13" s="54"/>
      <c r="C13" s="54"/>
      <c r="D13" s="54"/>
      <c r="E13" s="54"/>
      <c r="F13" s="54"/>
      <c r="G13" s="54"/>
      <c r="H13" s="54"/>
      <c r="I13" s="54"/>
      <c r="J13" s="54"/>
      <c r="K13" s="54"/>
    </row>
    <row r="14" spans="1:11" ht="15">
      <c r="A14" s="54"/>
      <c r="B14" s="54"/>
      <c r="C14" s="54"/>
      <c r="D14" s="54"/>
      <c r="E14" s="54"/>
      <c r="F14" s="54"/>
      <c r="G14" s="54"/>
      <c r="H14" s="54"/>
      <c r="I14" s="54"/>
      <c r="J14" s="54"/>
      <c r="K14" s="54"/>
    </row>
    <row r="15" spans="1:11" ht="15">
      <c r="A15" s="54"/>
      <c r="B15" s="54"/>
      <c r="C15" s="54"/>
      <c r="D15" s="54"/>
      <c r="E15" s="54"/>
      <c r="F15" s="54"/>
      <c r="G15" s="54"/>
      <c r="H15" s="54"/>
      <c r="I15" s="54"/>
      <c r="J15" s="54"/>
      <c r="K15" s="54"/>
    </row>
    <row r="16" spans="1:11" ht="15">
      <c r="A16" s="54"/>
      <c r="B16" s="54"/>
      <c r="C16" s="54"/>
      <c r="D16" s="54"/>
      <c r="E16" s="54"/>
      <c r="F16" s="54"/>
      <c r="G16" s="54"/>
      <c r="H16" s="54"/>
      <c r="I16" s="54"/>
      <c r="J16" s="54"/>
      <c r="K16" s="54"/>
    </row>
    <row r="17" spans="1:11" ht="15">
      <c r="A17" s="54"/>
      <c r="B17" s="54"/>
      <c r="C17" s="54"/>
      <c r="D17" s="54"/>
      <c r="E17" s="54"/>
      <c r="F17" s="54"/>
      <c r="G17" s="54"/>
      <c r="H17" s="54"/>
      <c r="I17" s="54"/>
      <c r="J17" s="54"/>
      <c r="K17" s="54"/>
    </row>
    <row r="22" ht="101.25" customHeight="1"/>
    <row r="23" ht="11.25" customHeight="1"/>
    <row r="26" ht="27.75">
      <c r="F26" s="55"/>
    </row>
    <row r="28" spans="1:11" ht="47.25" customHeight="1">
      <c r="A28" s="56"/>
      <c r="B28" s="56"/>
      <c r="C28" s="56"/>
      <c r="D28" s="56"/>
      <c r="E28" s="56"/>
      <c r="F28" s="56"/>
      <c r="G28" s="56"/>
      <c r="H28" s="56"/>
      <c r="I28" s="56"/>
      <c r="J28" s="56"/>
      <c r="K28" s="56"/>
    </row>
    <row r="29" spans="1:11" ht="35.25">
      <c r="A29" s="56"/>
      <c r="B29" s="56"/>
      <c r="C29" s="56"/>
      <c r="D29" s="56"/>
      <c r="E29" s="56"/>
      <c r="F29" s="57"/>
      <c r="G29" s="56"/>
      <c r="H29" s="56"/>
      <c r="I29" s="56"/>
      <c r="J29" s="56"/>
      <c r="K29" s="56"/>
    </row>
    <row r="30" spans="1:11" ht="35.25">
      <c r="A30" s="56"/>
      <c r="B30" s="56"/>
      <c r="C30" s="56"/>
      <c r="D30" s="56"/>
      <c r="E30" s="56"/>
      <c r="F30" s="56"/>
      <c r="G30" s="56"/>
      <c r="H30" s="56"/>
      <c r="I30" s="56"/>
      <c r="J30" s="56"/>
      <c r="K30" s="56"/>
    </row>
    <row r="31" spans="1:11" ht="35.25">
      <c r="A31" s="56"/>
      <c r="B31" s="56"/>
      <c r="C31" s="56"/>
      <c r="D31" s="56"/>
      <c r="E31" s="56"/>
      <c r="F31" s="56"/>
      <c r="G31" s="56"/>
      <c r="H31" s="56"/>
      <c r="I31" s="56"/>
      <c r="J31" s="56"/>
      <c r="K31" s="56"/>
    </row>
    <row r="32" spans="1:11" ht="35.25">
      <c r="A32" s="56"/>
      <c r="B32" s="56"/>
      <c r="C32" s="56"/>
      <c r="D32" s="56"/>
      <c r="E32" s="56"/>
      <c r="F32" s="56"/>
      <c r="G32" s="56"/>
      <c r="H32" s="56"/>
      <c r="I32" s="56"/>
      <c r="J32" s="56"/>
      <c r="K32" s="56"/>
    </row>
    <row r="33" spans="1:11" ht="15">
      <c r="A33" s="58"/>
      <c r="B33" s="58"/>
      <c r="C33" s="58"/>
      <c r="D33" s="58"/>
      <c r="E33" s="58"/>
      <c r="F33" s="58"/>
      <c r="G33" s="58"/>
      <c r="H33" s="58"/>
      <c r="I33" s="58"/>
      <c r="J33" s="58"/>
      <c r="K33" s="58"/>
    </row>
    <row r="34" spans="1:11" ht="15">
      <c r="A34" s="59"/>
      <c r="B34" s="59"/>
      <c r="C34" s="59"/>
      <c r="D34" s="59"/>
      <c r="E34" s="59"/>
      <c r="F34" s="59"/>
      <c r="G34" s="59"/>
      <c r="H34" s="59"/>
      <c r="I34" s="59"/>
      <c r="J34" s="59"/>
      <c r="K34" s="59"/>
    </row>
    <row r="35" spans="1:11" ht="35.25" customHeight="1">
      <c r="A35" s="59"/>
      <c r="B35" s="59"/>
      <c r="C35" s="59"/>
      <c r="D35" s="59"/>
      <c r="E35" s="59"/>
      <c r="F35" s="59"/>
      <c r="G35" s="59"/>
      <c r="H35" s="59"/>
      <c r="I35" s="59"/>
      <c r="J35" s="59"/>
      <c r="K35" s="59"/>
    </row>
    <row r="36" spans="6:11" ht="3.75" customHeight="1">
      <c r="F36" s="60"/>
      <c r="G36" s="60"/>
      <c r="H36" s="60"/>
      <c r="I36" s="60"/>
      <c r="J36" s="60"/>
      <c r="K36" s="60"/>
    </row>
    <row r="37" spans="6:11" ht="14.25" customHeight="1" hidden="1">
      <c r="F37" s="60"/>
      <c r="G37" s="60"/>
      <c r="H37" s="60"/>
      <c r="I37" s="60"/>
      <c r="J37" s="60"/>
      <c r="K37" s="60"/>
    </row>
    <row r="38" spans="6:11" ht="14.25" customHeight="1" hidden="1">
      <c r="F38" s="60"/>
      <c r="G38" s="60"/>
      <c r="H38" s="60"/>
      <c r="I38" s="60"/>
      <c r="J38" s="60"/>
      <c r="K38" s="60"/>
    </row>
    <row r="39" spans="6:11" ht="23.25" customHeight="1">
      <c r="F39" s="60"/>
      <c r="G39" s="60"/>
      <c r="H39" s="60"/>
      <c r="I39" s="60"/>
      <c r="J39" s="60"/>
      <c r="K39" s="60"/>
    </row>
  </sheetData>
  <sheetProtection/>
  <mergeCells count="7">
    <mergeCell ref="J1:K1"/>
    <mergeCell ref="A2:C2"/>
    <mergeCell ref="J2:K2"/>
    <mergeCell ref="A4:K4"/>
    <mergeCell ref="A34:K35"/>
    <mergeCell ref="E6:G8"/>
    <mergeCell ref="A9:K17"/>
  </mergeCells>
  <printOptions horizontalCentered="1"/>
  <pageMargins left="0.59" right="0.59" top="0.98" bottom="0.59" header="0.59" footer="0.24"/>
  <pageSetup horizontalDpi="600" verticalDpi="600" orientation="landscape" paperSize="9" scale="94"/>
</worksheet>
</file>

<file path=xl/worksheets/sheet20.xml><?xml version="1.0" encoding="utf-8"?>
<worksheet xmlns="http://schemas.openxmlformats.org/spreadsheetml/2006/main" xmlns:r="http://schemas.openxmlformats.org/officeDocument/2006/relationships">
  <dimension ref="A1:E29"/>
  <sheetViews>
    <sheetView showGridLines="0" showZeros="0" workbookViewId="0" topLeftCell="A1">
      <selection activeCell="A3" sqref="A3"/>
    </sheetView>
  </sheetViews>
  <sheetFormatPr defaultColWidth="9.125" defaultRowHeight="14.25"/>
  <cols>
    <col min="1" max="1" width="40.00390625" style="99" customWidth="1"/>
    <col min="2" max="2" width="22.375" style="99" customWidth="1"/>
    <col min="3" max="16384" width="9.125" style="100" customWidth="1"/>
  </cols>
  <sheetData>
    <row r="1" spans="1:5" s="99" customFormat="1" ht="33.75" customHeight="1">
      <c r="A1" s="101" t="s">
        <v>1273</v>
      </c>
      <c r="B1" s="101"/>
      <c r="C1" s="102"/>
      <c r="D1" s="102"/>
      <c r="E1" s="102"/>
    </row>
    <row r="2" spans="1:5" s="99" customFormat="1" ht="17.25" customHeight="1">
      <c r="A2" s="101"/>
      <c r="B2" s="101"/>
      <c r="C2" s="102"/>
      <c r="D2" s="102"/>
      <c r="E2" s="102"/>
    </row>
    <row r="3" spans="1:5" s="99" customFormat="1" ht="17.25" customHeight="1">
      <c r="A3" s="101"/>
      <c r="B3" s="101"/>
      <c r="C3" s="102"/>
      <c r="D3" s="102"/>
      <c r="E3" s="102"/>
    </row>
    <row r="4" spans="2:5" s="99" customFormat="1" ht="17.25" customHeight="1">
      <c r="B4" s="103" t="s">
        <v>1194</v>
      </c>
      <c r="C4" s="102"/>
      <c r="D4" s="102"/>
      <c r="E4" s="102"/>
    </row>
    <row r="5" spans="1:5" s="99" customFormat="1" ht="25.5" customHeight="1">
      <c r="A5" s="104" t="s">
        <v>1274</v>
      </c>
      <c r="B5" s="105" t="s">
        <v>1196</v>
      </c>
      <c r="C5" s="102"/>
      <c r="D5" s="102"/>
      <c r="E5" s="102"/>
    </row>
    <row r="6" spans="1:5" s="99" customFormat="1" ht="25.5" customHeight="1">
      <c r="A6" s="106" t="s">
        <v>1197</v>
      </c>
      <c r="B6" s="107"/>
      <c r="C6" s="102"/>
      <c r="D6" s="102"/>
      <c r="E6" s="102"/>
    </row>
    <row r="7" spans="1:5" s="99" customFormat="1" ht="25.5" customHeight="1">
      <c r="A7" s="108" t="s">
        <v>1198</v>
      </c>
      <c r="B7" s="107"/>
      <c r="C7" s="102"/>
      <c r="D7" s="102"/>
      <c r="E7" s="102"/>
    </row>
    <row r="8" spans="1:5" s="99" customFormat="1" ht="25.5" customHeight="1">
      <c r="A8" s="108" t="s">
        <v>1199</v>
      </c>
      <c r="B8" s="107"/>
      <c r="C8" s="102"/>
      <c r="D8" s="102"/>
      <c r="E8" s="102"/>
    </row>
    <row r="9" spans="1:5" s="99" customFormat="1" ht="25.5" customHeight="1">
      <c r="A9" s="108" t="s">
        <v>1200</v>
      </c>
      <c r="B9" s="107"/>
      <c r="C9" s="102"/>
      <c r="D9" s="102"/>
      <c r="E9" s="102"/>
    </row>
    <row r="10" spans="1:5" s="99" customFormat="1" ht="25.5" customHeight="1">
      <c r="A10" s="108" t="s">
        <v>1201</v>
      </c>
      <c r="B10" s="107"/>
      <c r="C10" s="102"/>
      <c r="D10" s="102"/>
      <c r="E10" s="102"/>
    </row>
    <row r="11" spans="1:5" s="99" customFormat="1" ht="25.5" customHeight="1">
      <c r="A11" s="108" t="s">
        <v>1202</v>
      </c>
      <c r="B11" s="107"/>
      <c r="C11" s="102"/>
      <c r="D11" s="102"/>
      <c r="E11" s="102"/>
    </row>
    <row r="12" spans="1:5" s="99" customFormat="1" ht="25.5" customHeight="1">
      <c r="A12" s="108" t="s">
        <v>1201</v>
      </c>
      <c r="B12" s="107"/>
      <c r="C12" s="102"/>
      <c r="D12" s="102"/>
      <c r="E12" s="102"/>
    </row>
    <row r="13" spans="1:5" s="99" customFormat="1" ht="25.5" customHeight="1">
      <c r="A13" s="109" t="s">
        <v>1203</v>
      </c>
      <c r="B13" s="107">
        <v>0</v>
      </c>
      <c r="C13" s="102"/>
      <c r="D13" s="102"/>
      <c r="E13" s="102"/>
    </row>
    <row r="14" spans="1:5" s="99" customFormat="1" ht="25.5" customHeight="1">
      <c r="A14" s="108" t="s">
        <v>1204</v>
      </c>
      <c r="B14" s="107"/>
      <c r="C14" s="102"/>
      <c r="D14" s="102"/>
      <c r="E14" s="102"/>
    </row>
    <row r="15" spans="1:5" s="99" customFormat="1" ht="25.5" customHeight="1">
      <c r="A15" s="110"/>
      <c r="B15" s="107"/>
      <c r="C15" s="102"/>
      <c r="D15" s="102"/>
      <c r="E15" s="102"/>
    </row>
    <row r="16" spans="1:5" s="99" customFormat="1" ht="15">
      <c r="A16" s="102"/>
      <c r="B16" s="102"/>
      <c r="C16" s="102"/>
      <c r="D16" s="102"/>
      <c r="E16" s="102"/>
    </row>
    <row r="17" spans="1:5" ht="15">
      <c r="A17" s="102"/>
      <c r="B17" s="102"/>
      <c r="C17" s="111"/>
      <c r="D17" s="111"/>
      <c r="E17" s="111"/>
    </row>
    <row r="18" spans="1:5" ht="15">
      <c r="A18" s="102"/>
      <c r="B18" s="102"/>
      <c r="C18" s="111"/>
      <c r="D18" s="111"/>
      <c r="E18" s="111"/>
    </row>
    <row r="19" spans="1:5" ht="15">
      <c r="A19" s="102"/>
      <c r="B19" s="102"/>
      <c r="C19" s="111"/>
      <c r="D19" s="111"/>
      <c r="E19" s="111"/>
    </row>
    <row r="20" spans="1:5" ht="15">
      <c r="A20" s="102"/>
      <c r="B20" s="102"/>
      <c r="C20" s="111"/>
      <c r="D20" s="111"/>
      <c r="E20" s="111"/>
    </row>
    <row r="21" spans="1:5" ht="15">
      <c r="A21" s="102"/>
      <c r="B21" s="102"/>
      <c r="C21" s="111"/>
      <c r="D21" s="111"/>
      <c r="E21" s="111"/>
    </row>
    <row r="22" spans="1:5" ht="15">
      <c r="A22" s="102"/>
      <c r="B22" s="102"/>
      <c r="C22" s="111"/>
      <c r="D22" s="111"/>
      <c r="E22" s="111"/>
    </row>
    <row r="23" spans="1:5" ht="15">
      <c r="A23" s="102"/>
      <c r="B23" s="102"/>
      <c r="C23" s="111"/>
      <c r="D23" s="111"/>
      <c r="E23" s="111"/>
    </row>
    <row r="24" spans="1:5" ht="15">
      <c r="A24" s="102"/>
      <c r="B24" s="102"/>
      <c r="C24" s="111"/>
      <c r="D24" s="111"/>
      <c r="E24" s="111"/>
    </row>
    <row r="25" spans="1:5" ht="15">
      <c r="A25" s="102"/>
      <c r="B25" s="102"/>
      <c r="C25" s="111"/>
      <c r="D25" s="111"/>
      <c r="E25" s="111"/>
    </row>
    <row r="26" spans="1:5" ht="15">
      <c r="A26" s="102"/>
      <c r="B26" s="102"/>
      <c r="C26" s="111"/>
      <c r="D26" s="111"/>
      <c r="E26" s="111"/>
    </row>
    <row r="27" spans="1:5" ht="15">
      <c r="A27" s="102"/>
      <c r="B27" s="102"/>
      <c r="C27" s="111"/>
      <c r="D27" s="111"/>
      <c r="E27" s="111"/>
    </row>
    <row r="28" spans="1:5" ht="15">
      <c r="A28" s="102"/>
      <c r="B28" s="102"/>
      <c r="C28" s="111"/>
      <c r="D28" s="111"/>
      <c r="E28" s="111"/>
    </row>
    <row r="29" spans="1:5" ht="15">
      <c r="A29" s="102"/>
      <c r="B29" s="102"/>
      <c r="C29" s="111"/>
      <c r="D29" s="111"/>
      <c r="E29" s="111"/>
    </row>
  </sheetData>
  <sheetProtection/>
  <mergeCells count="1">
    <mergeCell ref="A1:B2"/>
  </mergeCells>
  <printOptions horizontalCentered="1"/>
  <pageMargins left="0.59" right="0.59" top="0.98" bottom="0.59" header="0.59" footer="0.24"/>
  <pageSetup horizontalDpi="600" verticalDpi="600" orientation="landscape" paperSize="9" scale="94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10"/>
  <sheetViews>
    <sheetView showGridLines="0" showZeros="0" zoomScaleSheetLayoutView="100" workbookViewId="0" topLeftCell="A1">
      <selection activeCell="C6" sqref="C6"/>
    </sheetView>
  </sheetViews>
  <sheetFormatPr defaultColWidth="8.75390625" defaultRowHeight="14.25"/>
  <cols>
    <col min="1" max="1" width="50.25390625" style="88" customWidth="1"/>
    <col min="2" max="4" width="27.25390625" style="88" customWidth="1"/>
    <col min="5" max="7" width="13.875" style="88" customWidth="1"/>
    <col min="8" max="32" width="9.00390625" style="88" bestFit="1" customWidth="1"/>
    <col min="33" max="16384" width="8.75390625" style="88" customWidth="1"/>
  </cols>
  <sheetData>
    <row r="1" spans="1:4" s="82" customFormat="1" ht="48" customHeight="1">
      <c r="A1" s="89" t="s">
        <v>1275</v>
      </c>
      <c r="B1" s="89"/>
      <c r="C1" s="89"/>
      <c r="D1" s="89"/>
    </row>
    <row r="2" spans="1:7" s="83" customFormat="1" ht="15">
      <c r="A2" s="7"/>
      <c r="B2" s="90"/>
      <c r="D2" s="90" t="s">
        <v>3</v>
      </c>
      <c r="G2" s="90"/>
    </row>
    <row r="3" spans="1:4" s="84" customFormat="1" ht="34.5" customHeight="1">
      <c r="A3" s="10" t="s">
        <v>4</v>
      </c>
      <c r="B3" s="91" t="s">
        <v>1206</v>
      </c>
      <c r="C3" s="91"/>
      <c r="D3" s="91"/>
    </row>
    <row r="4" spans="1:4" s="84" customFormat="1" ht="34.5" customHeight="1">
      <c r="A4" s="10"/>
      <c r="B4" s="92" t="s">
        <v>1207</v>
      </c>
      <c r="C4" s="92" t="s">
        <v>1208</v>
      </c>
      <c r="D4" s="93" t="s">
        <v>1209</v>
      </c>
    </row>
    <row r="5" spans="1:4" s="85" customFormat="1" ht="30.75" customHeight="1">
      <c r="A5" s="94" t="s">
        <v>1276</v>
      </c>
      <c r="B5" s="95">
        <v>60000</v>
      </c>
      <c r="C5" s="95">
        <v>60000</v>
      </c>
      <c r="D5" s="95"/>
    </row>
    <row r="6" spans="1:4" s="85" customFormat="1" ht="30.75" customHeight="1">
      <c r="A6" s="94" t="s">
        <v>1277</v>
      </c>
      <c r="B6" s="95">
        <v>60000</v>
      </c>
      <c r="C6" s="95">
        <v>60000</v>
      </c>
      <c r="D6" s="95"/>
    </row>
    <row r="7" spans="1:4" s="85" customFormat="1" ht="30.75" customHeight="1">
      <c r="A7" s="94" t="s">
        <v>1278</v>
      </c>
      <c r="B7" s="95"/>
      <c r="C7" s="95"/>
      <c r="D7" s="95"/>
    </row>
    <row r="8" spans="1:4" s="85" customFormat="1" ht="30.75" customHeight="1">
      <c r="A8" s="94" t="s">
        <v>1279</v>
      </c>
      <c r="B8" s="95"/>
      <c r="C8" s="95"/>
      <c r="D8" s="95"/>
    </row>
    <row r="9" spans="1:4" s="85" customFormat="1" ht="30.75" customHeight="1">
      <c r="A9" s="94" t="s">
        <v>1280</v>
      </c>
      <c r="B9" s="95">
        <v>60000</v>
      </c>
      <c r="C9" s="95">
        <v>60000</v>
      </c>
      <c r="D9" s="95"/>
    </row>
    <row r="10" spans="1:4" s="86" customFormat="1" ht="42.75" customHeight="1">
      <c r="A10" s="96"/>
      <c r="B10" s="97"/>
      <c r="C10" s="97"/>
      <c r="D10" s="98"/>
    </row>
    <row r="11" s="87" customFormat="1" ht="24" customHeight="1"/>
    <row r="12" s="87" customFormat="1" ht="24" customHeight="1"/>
    <row r="13" ht="24" customHeight="1"/>
    <row r="14" ht="24" customHeight="1"/>
    <row r="15" ht="24" customHeight="1"/>
    <row r="16" ht="24" customHeight="1"/>
    <row r="17" ht="24" customHeight="1"/>
    <row r="18" ht="24" customHeight="1"/>
    <row r="19" ht="24" customHeight="1"/>
    <row r="20" ht="24" customHeight="1"/>
    <row r="21" ht="24" customHeight="1"/>
  </sheetData>
  <sheetProtection/>
  <mergeCells count="4">
    <mergeCell ref="A1:D1"/>
    <mergeCell ref="B3:D3"/>
    <mergeCell ref="A10:D10"/>
    <mergeCell ref="A3:A4"/>
  </mergeCells>
  <printOptions horizontalCentered="1"/>
  <pageMargins left="0.59" right="0.59" top="0.98" bottom="0.59" header="0.59" footer="0.24"/>
  <pageSetup horizontalDpi="600" verticalDpi="600" orientation="landscape" paperSize="9" scale="94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0"/>
  </sheetPr>
  <dimension ref="A1:K39"/>
  <sheetViews>
    <sheetView showGridLines="0" zoomScaleSheetLayoutView="85" workbookViewId="0" topLeftCell="A1">
      <selection activeCell="A9" sqref="A9:K17"/>
    </sheetView>
  </sheetViews>
  <sheetFormatPr defaultColWidth="8.75390625" defaultRowHeight="14.25"/>
  <cols>
    <col min="1" max="5" width="9.00390625" style="49" bestFit="1" customWidth="1"/>
    <col min="6" max="6" width="26.375" style="49" bestFit="1" customWidth="1"/>
    <col min="7" max="32" width="9.00390625" style="49" bestFit="1" customWidth="1"/>
    <col min="33" max="16384" width="8.75390625" style="49" customWidth="1"/>
  </cols>
  <sheetData>
    <row r="1" spans="10:11" ht="15">
      <c r="J1" s="61"/>
      <c r="K1" s="61"/>
    </row>
    <row r="2" spans="1:11" ht="71.25" customHeight="1">
      <c r="A2" s="50"/>
      <c r="B2" s="50"/>
      <c r="C2" s="50"/>
      <c r="D2" s="51"/>
      <c r="E2" s="51"/>
      <c r="J2" s="62"/>
      <c r="K2" s="62"/>
    </row>
    <row r="3" spans="1:11" ht="71.25" customHeight="1">
      <c r="A3" s="50"/>
      <c r="B3" s="50"/>
      <c r="C3" s="50"/>
      <c r="D3" s="51"/>
      <c r="E3" s="51"/>
      <c r="J3" s="62"/>
      <c r="K3" s="62"/>
    </row>
    <row r="4" spans="1:11" ht="157.5" customHeight="1">
      <c r="A4" s="52" t="s">
        <v>1281</v>
      </c>
      <c r="B4" s="52"/>
      <c r="C4" s="52"/>
      <c r="D4" s="52"/>
      <c r="E4" s="52"/>
      <c r="F4" s="52"/>
      <c r="G4" s="52"/>
      <c r="H4" s="52"/>
      <c r="I4" s="52"/>
      <c r="J4" s="52"/>
      <c r="K4" s="52"/>
    </row>
    <row r="6" spans="5:7" ht="14.25" customHeight="1">
      <c r="E6" s="53"/>
      <c r="F6" s="53"/>
      <c r="G6" s="53"/>
    </row>
    <row r="7" spans="5:7" ht="14.25" customHeight="1">
      <c r="E7" s="53"/>
      <c r="F7" s="53"/>
      <c r="G7" s="53"/>
    </row>
    <row r="8" spans="5:7" ht="14.25" customHeight="1">
      <c r="E8" s="53"/>
      <c r="F8" s="53"/>
      <c r="G8" s="53"/>
    </row>
    <row r="9" spans="1:11" ht="6" customHeight="1">
      <c r="A9" s="54"/>
      <c r="B9" s="54"/>
      <c r="C9" s="54"/>
      <c r="D9" s="54"/>
      <c r="E9" s="54"/>
      <c r="F9" s="54"/>
      <c r="G9" s="54"/>
      <c r="H9" s="54"/>
      <c r="I9" s="54"/>
      <c r="J9" s="54"/>
      <c r="K9" s="54"/>
    </row>
    <row r="10" spans="1:11" ht="15" hidden="1">
      <c r="A10" s="54"/>
      <c r="B10" s="54"/>
      <c r="C10" s="54"/>
      <c r="D10" s="54"/>
      <c r="E10" s="54"/>
      <c r="F10" s="54"/>
      <c r="G10" s="54"/>
      <c r="H10" s="54"/>
      <c r="I10" s="54"/>
      <c r="J10" s="54"/>
      <c r="K10" s="54"/>
    </row>
    <row r="11" spans="1:11" ht="15" hidden="1">
      <c r="A11" s="54"/>
      <c r="B11" s="54"/>
      <c r="C11" s="54"/>
      <c r="D11" s="54"/>
      <c r="E11" s="54"/>
      <c r="F11" s="54"/>
      <c r="G11" s="54"/>
      <c r="H11" s="54"/>
      <c r="I11" s="54"/>
      <c r="J11" s="54"/>
      <c r="K11" s="54"/>
    </row>
    <row r="12" spans="1:11" ht="15" hidden="1">
      <c r="A12" s="54"/>
      <c r="B12" s="54"/>
      <c r="C12" s="54"/>
      <c r="D12" s="54"/>
      <c r="E12" s="54"/>
      <c r="F12" s="54"/>
      <c r="G12" s="54"/>
      <c r="H12" s="54"/>
      <c r="I12" s="54"/>
      <c r="J12" s="54"/>
      <c r="K12" s="54"/>
    </row>
    <row r="13" spans="1:11" ht="15">
      <c r="A13" s="54"/>
      <c r="B13" s="54"/>
      <c r="C13" s="54"/>
      <c r="D13" s="54"/>
      <c r="E13" s="54"/>
      <c r="F13" s="54"/>
      <c r="G13" s="54"/>
      <c r="H13" s="54"/>
      <c r="I13" s="54"/>
      <c r="J13" s="54"/>
      <c r="K13" s="54"/>
    </row>
    <row r="14" spans="1:11" ht="15">
      <c r="A14" s="54"/>
      <c r="B14" s="54"/>
      <c r="C14" s="54"/>
      <c r="D14" s="54"/>
      <c r="E14" s="54"/>
      <c r="F14" s="54"/>
      <c r="G14" s="54"/>
      <c r="H14" s="54"/>
      <c r="I14" s="54"/>
      <c r="J14" s="54"/>
      <c r="K14" s="54"/>
    </row>
    <row r="15" spans="1:11" ht="15">
      <c r="A15" s="54"/>
      <c r="B15" s="54"/>
      <c r="C15" s="54"/>
      <c r="D15" s="54"/>
      <c r="E15" s="54"/>
      <c r="F15" s="54"/>
      <c r="G15" s="54"/>
      <c r="H15" s="54"/>
      <c r="I15" s="54"/>
      <c r="J15" s="54"/>
      <c r="K15" s="54"/>
    </row>
    <row r="16" spans="1:11" ht="15">
      <c r="A16" s="54"/>
      <c r="B16" s="54"/>
      <c r="C16" s="54"/>
      <c r="D16" s="54"/>
      <c r="E16" s="54"/>
      <c r="F16" s="54"/>
      <c r="G16" s="54"/>
      <c r="H16" s="54"/>
      <c r="I16" s="54"/>
      <c r="J16" s="54"/>
      <c r="K16" s="54"/>
    </row>
    <row r="17" spans="1:11" ht="15">
      <c r="A17" s="54"/>
      <c r="B17" s="54"/>
      <c r="C17" s="54"/>
      <c r="D17" s="54"/>
      <c r="E17" s="54"/>
      <c r="F17" s="54"/>
      <c r="G17" s="54"/>
      <c r="H17" s="54"/>
      <c r="I17" s="54"/>
      <c r="J17" s="54"/>
      <c r="K17" s="54"/>
    </row>
    <row r="22" ht="101.25" customHeight="1"/>
    <row r="23" ht="11.25" customHeight="1"/>
    <row r="26" ht="27.75">
      <c r="F26" s="55"/>
    </row>
    <row r="28" spans="1:11" ht="47.25" customHeight="1">
      <c r="A28" s="56"/>
      <c r="B28" s="56"/>
      <c r="C28" s="56"/>
      <c r="D28" s="56"/>
      <c r="E28" s="56"/>
      <c r="F28" s="56"/>
      <c r="G28" s="56"/>
      <c r="H28" s="56"/>
      <c r="I28" s="56"/>
      <c r="J28" s="56"/>
      <c r="K28" s="56"/>
    </row>
    <row r="29" spans="1:11" ht="35.25">
      <c r="A29" s="56"/>
      <c r="B29" s="56"/>
      <c r="C29" s="56"/>
      <c r="D29" s="56"/>
      <c r="E29" s="56"/>
      <c r="F29" s="57"/>
      <c r="G29" s="56"/>
      <c r="H29" s="56"/>
      <c r="I29" s="56"/>
      <c r="J29" s="56"/>
      <c r="K29" s="56"/>
    </row>
    <row r="30" spans="1:11" ht="35.25">
      <c r="A30" s="56"/>
      <c r="B30" s="56"/>
      <c r="C30" s="56"/>
      <c r="D30" s="56"/>
      <c r="E30" s="56"/>
      <c r="F30" s="56"/>
      <c r="G30" s="56"/>
      <c r="H30" s="56"/>
      <c r="I30" s="56"/>
      <c r="J30" s="56"/>
      <c r="K30" s="56"/>
    </row>
    <row r="31" spans="1:11" ht="35.25">
      <c r="A31" s="56"/>
      <c r="B31" s="56"/>
      <c r="C31" s="56"/>
      <c r="D31" s="56"/>
      <c r="E31" s="56"/>
      <c r="F31" s="56"/>
      <c r="G31" s="56"/>
      <c r="H31" s="56"/>
      <c r="I31" s="56"/>
      <c r="J31" s="56"/>
      <c r="K31" s="56"/>
    </row>
    <row r="32" spans="1:11" ht="35.25">
      <c r="A32" s="56"/>
      <c r="B32" s="56"/>
      <c r="C32" s="56"/>
      <c r="D32" s="56"/>
      <c r="E32" s="56"/>
      <c r="F32" s="56"/>
      <c r="G32" s="56"/>
      <c r="H32" s="56"/>
      <c r="I32" s="56"/>
      <c r="J32" s="56"/>
      <c r="K32" s="56"/>
    </row>
    <row r="33" spans="1:11" ht="15">
      <c r="A33" s="58"/>
      <c r="B33" s="58"/>
      <c r="C33" s="58"/>
      <c r="D33" s="58"/>
      <c r="E33" s="58"/>
      <c r="F33" s="58"/>
      <c r="G33" s="58"/>
      <c r="H33" s="58"/>
      <c r="I33" s="58"/>
      <c r="J33" s="58"/>
      <c r="K33" s="58"/>
    </row>
    <row r="34" spans="1:11" ht="15">
      <c r="A34" s="59"/>
      <c r="B34" s="59"/>
      <c r="C34" s="59"/>
      <c r="D34" s="59"/>
      <c r="E34" s="59"/>
      <c r="F34" s="59"/>
      <c r="G34" s="59"/>
      <c r="H34" s="59"/>
      <c r="I34" s="59"/>
      <c r="J34" s="59"/>
      <c r="K34" s="59"/>
    </row>
    <row r="35" spans="1:11" ht="35.25" customHeight="1">
      <c r="A35" s="59"/>
      <c r="B35" s="59"/>
      <c r="C35" s="59"/>
      <c r="D35" s="59"/>
      <c r="E35" s="59"/>
      <c r="F35" s="59"/>
      <c r="G35" s="59"/>
      <c r="H35" s="59"/>
      <c r="I35" s="59"/>
      <c r="J35" s="59"/>
      <c r="K35" s="59"/>
    </row>
    <row r="36" spans="6:11" ht="3.75" customHeight="1">
      <c r="F36" s="60"/>
      <c r="G36" s="60"/>
      <c r="H36" s="60"/>
      <c r="I36" s="60"/>
      <c r="J36" s="60"/>
      <c r="K36" s="60"/>
    </row>
    <row r="37" spans="6:11" ht="14.25" customHeight="1" hidden="1">
      <c r="F37" s="60"/>
      <c r="G37" s="60"/>
      <c r="H37" s="60"/>
      <c r="I37" s="60"/>
      <c r="J37" s="60"/>
      <c r="K37" s="60"/>
    </row>
    <row r="38" spans="6:11" ht="14.25" customHeight="1" hidden="1">
      <c r="F38" s="60"/>
      <c r="G38" s="60"/>
      <c r="H38" s="60"/>
      <c r="I38" s="60"/>
      <c r="J38" s="60"/>
      <c r="K38" s="60"/>
    </row>
    <row r="39" spans="6:11" ht="23.25" customHeight="1">
      <c r="F39" s="60"/>
      <c r="G39" s="60"/>
      <c r="H39" s="60"/>
      <c r="I39" s="60"/>
      <c r="J39" s="60"/>
      <c r="K39" s="60"/>
    </row>
  </sheetData>
  <sheetProtection/>
  <mergeCells count="7">
    <mergeCell ref="J1:K1"/>
    <mergeCell ref="A2:C2"/>
    <mergeCell ref="J2:K2"/>
    <mergeCell ref="A4:K4"/>
    <mergeCell ref="A9:K17"/>
    <mergeCell ref="A34:K35"/>
    <mergeCell ref="E6:G8"/>
  </mergeCells>
  <printOptions horizontalCentered="1"/>
  <pageMargins left="0.59" right="0.59" top="0.98" bottom="0.59" header="0.59" footer="0.24"/>
  <pageSetup horizontalDpi="600" verticalDpi="600" orientation="landscape" paperSize="9" scale="94"/>
</worksheet>
</file>

<file path=xl/worksheets/sheet23.xml><?xml version="1.0" encoding="utf-8"?>
<worksheet xmlns="http://schemas.openxmlformats.org/spreadsheetml/2006/main" xmlns:r="http://schemas.openxmlformats.org/officeDocument/2006/relationships">
  <dimension ref="A1:I47"/>
  <sheetViews>
    <sheetView showGridLines="0" showZeros="0" zoomScaleSheetLayoutView="115" workbookViewId="0" topLeftCell="A1">
      <selection activeCell="A2" sqref="A2"/>
    </sheetView>
  </sheetViews>
  <sheetFormatPr defaultColWidth="8.75390625" defaultRowHeight="14.25"/>
  <cols>
    <col min="1" max="1" width="42.75390625" style="65" customWidth="1"/>
    <col min="2" max="3" width="13.75390625" style="65" customWidth="1"/>
    <col min="4" max="4" width="12.00390625" style="65" customWidth="1"/>
    <col min="5" max="5" width="12.00390625" style="66" customWidth="1"/>
    <col min="6" max="6" width="7.00390625" style="66" customWidth="1"/>
    <col min="7" max="7" width="9.00390625" style="65" bestFit="1" customWidth="1"/>
    <col min="8" max="8" width="13.375" style="65" customWidth="1"/>
    <col min="9" max="32" width="9.00390625" style="65" bestFit="1" customWidth="1"/>
    <col min="33" max="16384" width="8.75390625" style="65" customWidth="1"/>
  </cols>
  <sheetData>
    <row r="1" spans="1:6" s="63" customFormat="1" ht="48" customHeight="1">
      <c r="A1" s="67" t="s">
        <v>1282</v>
      </c>
      <c r="B1" s="67"/>
      <c r="C1" s="67"/>
      <c r="D1" s="67"/>
      <c r="E1" s="67"/>
      <c r="F1" s="67"/>
    </row>
    <row r="2" spans="1:6" s="2" customFormat="1" ht="15">
      <c r="A2" s="7"/>
      <c r="E2" s="68" t="s">
        <v>3</v>
      </c>
      <c r="F2" s="79"/>
    </row>
    <row r="3" spans="1:6" s="3" customFormat="1" ht="19.5" customHeight="1">
      <c r="A3" s="10" t="s">
        <v>4</v>
      </c>
      <c r="B3" s="30" t="s">
        <v>5</v>
      </c>
      <c r="C3" s="30" t="s">
        <v>1283</v>
      </c>
      <c r="D3" s="30" t="s">
        <v>1284</v>
      </c>
      <c r="E3" s="30" t="s">
        <v>1174</v>
      </c>
      <c r="F3" s="80"/>
    </row>
    <row r="4" spans="1:6" s="3" customFormat="1" ht="19.5" customHeight="1">
      <c r="A4" s="10"/>
      <c r="B4" s="32"/>
      <c r="C4" s="32"/>
      <c r="D4" s="32"/>
      <c r="E4" s="32"/>
      <c r="F4" s="80"/>
    </row>
    <row r="5" spans="1:9" ht="23.25" customHeight="1">
      <c r="A5" s="24" t="s">
        <v>1285</v>
      </c>
      <c r="B5" s="69"/>
      <c r="C5" s="70"/>
      <c r="D5" s="70"/>
      <c r="E5" s="71"/>
      <c r="F5" s="81"/>
      <c r="G5" s="73"/>
      <c r="H5" s="74"/>
      <c r="I5" s="74"/>
    </row>
    <row r="6" spans="1:9" ht="23.25" customHeight="1">
      <c r="A6" s="76" t="s">
        <v>1286</v>
      </c>
      <c r="B6" s="69"/>
      <c r="C6" s="70"/>
      <c r="D6" s="70"/>
      <c r="E6" s="71"/>
      <c r="F6" s="81"/>
      <c r="G6" s="73"/>
      <c r="H6" s="74"/>
      <c r="I6" s="74"/>
    </row>
    <row r="7" spans="1:9" ht="23.25" customHeight="1">
      <c r="A7" s="76" t="s">
        <v>1287</v>
      </c>
      <c r="B7" s="69"/>
      <c r="C7" s="70"/>
      <c r="D7" s="70"/>
      <c r="E7" s="71"/>
      <c r="F7" s="81"/>
      <c r="G7" s="73"/>
      <c r="H7" s="74"/>
      <c r="I7" s="74"/>
    </row>
    <row r="8" spans="1:9" ht="23.25" customHeight="1">
      <c r="A8" s="76" t="s">
        <v>1288</v>
      </c>
      <c r="B8" s="69"/>
      <c r="C8" s="70"/>
      <c r="D8" s="70"/>
      <c r="E8" s="71"/>
      <c r="F8" s="81"/>
      <c r="G8" s="73"/>
      <c r="H8" s="74"/>
      <c r="I8" s="74"/>
    </row>
    <row r="9" spans="1:9" ht="23.25" customHeight="1">
      <c r="A9" s="75" t="s">
        <v>1289</v>
      </c>
      <c r="B9" s="69"/>
      <c r="C9" s="70"/>
      <c r="D9" s="70"/>
      <c r="E9" s="71"/>
      <c r="F9" s="81"/>
      <c r="G9" s="73"/>
      <c r="H9" s="74"/>
      <c r="I9" s="74"/>
    </row>
    <row r="10" spans="1:9" ht="23.25" customHeight="1">
      <c r="A10" s="76" t="s">
        <v>1286</v>
      </c>
      <c r="B10" s="69"/>
      <c r="C10" s="70"/>
      <c r="D10" s="70"/>
      <c r="E10" s="71"/>
      <c r="F10" s="81"/>
      <c r="G10" s="73"/>
      <c r="H10" s="74"/>
      <c r="I10" s="74"/>
    </row>
    <row r="11" spans="1:9" ht="23.25" customHeight="1">
      <c r="A11" s="76" t="s">
        <v>1287</v>
      </c>
      <c r="B11" s="69"/>
      <c r="C11" s="70"/>
      <c r="D11" s="70"/>
      <c r="E11" s="71"/>
      <c r="F11" s="81"/>
      <c r="G11" s="73"/>
      <c r="H11" s="74"/>
      <c r="I11" s="74"/>
    </row>
    <row r="12" spans="1:9" ht="23.25" customHeight="1">
      <c r="A12" s="76" t="s">
        <v>1288</v>
      </c>
      <c r="B12" s="69"/>
      <c r="C12" s="70"/>
      <c r="D12" s="70"/>
      <c r="E12" s="71"/>
      <c r="F12" s="81"/>
      <c r="G12" s="73"/>
      <c r="H12" s="74"/>
      <c r="I12" s="74"/>
    </row>
    <row r="13" spans="1:9" ht="23.25" customHeight="1">
      <c r="A13" s="76" t="s">
        <v>1290</v>
      </c>
      <c r="B13" s="69"/>
      <c r="C13" s="70"/>
      <c r="D13" s="70"/>
      <c r="E13" s="71"/>
      <c r="F13" s="81"/>
      <c r="G13" s="73"/>
      <c r="H13" s="74"/>
      <c r="I13" s="74"/>
    </row>
    <row r="14" spans="1:9" ht="23.25" customHeight="1">
      <c r="A14" s="76" t="s">
        <v>1286</v>
      </c>
      <c r="B14" s="69"/>
      <c r="C14" s="70"/>
      <c r="D14" s="70"/>
      <c r="E14" s="71"/>
      <c r="F14" s="81"/>
      <c r="G14" s="73"/>
      <c r="H14" s="74"/>
      <c r="I14" s="74"/>
    </row>
    <row r="15" spans="1:9" ht="23.25" customHeight="1">
      <c r="A15" s="76" t="s">
        <v>1288</v>
      </c>
      <c r="B15" s="69"/>
      <c r="C15" s="70"/>
      <c r="D15" s="70"/>
      <c r="E15" s="71"/>
      <c r="F15" s="81"/>
      <c r="G15" s="73"/>
      <c r="H15" s="74"/>
      <c r="I15" s="74"/>
    </row>
    <row r="16" spans="1:8" s="64" customFormat="1" ht="23.25" customHeight="1">
      <c r="A16" s="76" t="s">
        <v>1291</v>
      </c>
      <c r="B16" s="69"/>
      <c r="C16" s="70"/>
      <c r="D16" s="70"/>
      <c r="E16" s="71"/>
      <c r="F16" s="81"/>
      <c r="H16" s="77"/>
    </row>
    <row r="17" spans="1:6" s="64" customFormat="1" ht="23.25" customHeight="1">
      <c r="A17" s="76" t="s">
        <v>1286</v>
      </c>
      <c r="B17" s="69"/>
      <c r="C17" s="70"/>
      <c r="D17" s="70"/>
      <c r="E17" s="71"/>
      <c r="F17" s="81"/>
    </row>
    <row r="18" spans="1:6" s="64" customFormat="1" ht="23.25" customHeight="1">
      <c r="A18" s="76" t="s">
        <v>1287</v>
      </c>
      <c r="B18" s="69"/>
      <c r="C18" s="70"/>
      <c r="D18" s="70"/>
      <c r="E18" s="71"/>
      <c r="F18" s="81"/>
    </row>
    <row r="19" spans="1:9" ht="23.25" customHeight="1">
      <c r="A19" s="76" t="s">
        <v>1288</v>
      </c>
      <c r="B19" s="69"/>
      <c r="C19" s="70"/>
      <c r="D19" s="70"/>
      <c r="E19" s="71"/>
      <c r="F19" s="81"/>
      <c r="G19" s="73"/>
      <c r="H19" s="74"/>
      <c r="I19" s="74"/>
    </row>
    <row r="20" spans="1:6" s="64" customFormat="1" ht="23.25" customHeight="1">
      <c r="A20" s="76" t="s">
        <v>1292</v>
      </c>
      <c r="B20" s="69"/>
      <c r="C20" s="70"/>
      <c r="D20" s="70"/>
      <c r="E20" s="71"/>
      <c r="F20" s="81"/>
    </row>
    <row r="21" spans="1:6" s="64" customFormat="1" ht="23.25" customHeight="1">
      <c r="A21" s="76" t="s">
        <v>1286</v>
      </c>
      <c r="B21" s="69"/>
      <c r="C21" s="70"/>
      <c r="D21" s="70"/>
      <c r="E21" s="71"/>
      <c r="F21" s="81"/>
    </row>
    <row r="22" spans="1:9" ht="23.25" customHeight="1">
      <c r="A22" s="76" t="s">
        <v>1288</v>
      </c>
      <c r="B22" s="69"/>
      <c r="C22" s="70"/>
      <c r="D22" s="70"/>
      <c r="E22" s="71"/>
      <c r="F22" s="81"/>
      <c r="G22" s="73"/>
      <c r="H22" s="74"/>
      <c r="I22" s="74"/>
    </row>
    <row r="23" spans="1:6" s="64" customFormat="1" ht="23.25" customHeight="1">
      <c r="A23" s="78" t="s">
        <v>1293</v>
      </c>
      <c r="B23" s="69"/>
      <c r="C23" s="70"/>
      <c r="D23" s="70"/>
      <c r="E23" s="71"/>
      <c r="F23" s="81"/>
    </row>
    <row r="24" spans="1:6" s="64" customFormat="1" ht="23.25" customHeight="1">
      <c r="A24" s="76" t="s">
        <v>1286</v>
      </c>
      <c r="B24" s="69"/>
      <c r="C24" s="70"/>
      <c r="D24" s="70"/>
      <c r="E24" s="71"/>
      <c r="F24" s="81"/>
    </row>
    <row r="25" spans="1:9" ht="23.25" customHeight="1">
      <c r="A25" s="76" t="s">
        <v>1288</v>
      </c>
      <c r="B25" s="69"/>
      <c r="C25" s="70"/>
      <c r="D25" s="70"/>
      <c r="E25" s="71"/>
      <c r="F25" s="81"/>
      <c r="G25" s="73"/>
      <c r="H25" s="74"/>
      <c r="I25" s="74"/>
    </row>
    <row r="26" spans="1:6" ht="23.25" customHeight="1">
      <c r="A26" s="78" t="s">
        <v>1294</v>
      </c>
      <c r="B26" s="69"/>
      <c r="C26" s="70"/>
      <c r="D26" s="70"/>
      <c r="E26" s="71"/>
      <c r="F26" s="81"/>
    </row>
    <row r="27" spans="1:6" ht="23.25" customHeight="1">
      <c r="A27" s="76" t="s">
        <v>1286</v>
      </c>
      <c r="B27" s="69"/>
      <c r="C27" s="70"/>
      <c r="D27" s="70"/>
      <c r="E27" s="71"/>
      <c r="F27" s="81"/>
    </row>
    <row r="28" spans="1:6" ht="23.25" customHeight="1">
      <c r="A28" s="76" t="s">
        <v>1287</v>
      </c>
      <c r="B28" s="69"/>
      <c r="C28" s="70"/>
      <c r="D28" s="70"/>
      <c r="E28" s="71"/>
      <c r="F28" s="81"/>
    </row>
    <row r="29" spans="1:9" ht="23.25" customHeight="1">
      <c r="A29" s="76" t="s">
        <v>1288</v>
      </c>
      <c r="B29" s="69"/>
      <c r="C29" s="70"/>
      <c r="D29" s="70"/>
      <c r="E29" s="71"/>
      <c r="F29" s="81"/>
      <c r="G29" s="73"/>
      <c r="H29" s="74"/>
      <c r="I29" s="74"/>
    </row>
    <row r="30" spans="1:6" ht="23.25" customHeight="1">
      <c r="A30" s="78" t="s">
        <v>1295</v>
      </c>
      <c r="B30" s="69"/>
      <c r="C30" s="70"/>
      <c r="D30" s="70"/>
      <c r="E30" s="71"/>
      <c r="F30" s="81"/>
    </row>
    <row r="31" spans="1:6" ht="23.25" customHeight="1">
      <c r="A31" s="76" t="s">
        <v>1286</v>
      </c>
      <c r="B31" s="69"/>
      <c r="C31" s="70"/>
      <c r="D31" s="70"/>
      <c r="E31" s="71"/>
      <c r="F31" s="81"/>
    </row>
    <row r="32" spans="1:6" ht="23.25" customHeight="1">
      <c r="A32" s="76" t="s">
        <v>1287</v>
      </c>
      <c r="B32" s="69"/>
      <c r="C32" s="70"/>
      <c r="D32" s="70"/>
      <c r="E32" s="71"/>
      <c r="F32" s="81"/>
    </row>
    <row r="33" spans="1:9" ht="23.25" customHeight="1">
      <c r="A33" s="76" t="s">
        <v>1288</v>
      </c>
      <c r="B33" s="69"/>
      <c r="C33" s="70"/>
      <c r="D33" s="70"/>
      <c r="E33" s="71"/>
      <c r="F33" s="81"/>
      <c r="G33" s="73"/>
      <c r="H33" s="74"/>
      <c r="I33" s="74"/>
    </row>
    <row r="34" spans="1:6" ht="23.25" customHeight="1">
      <c r="A34" s="76" t="s">
        <v>1296</v>
      </c>
      <c r="B34" s="69"/>
      <c r="C34" s="70"/>
      <c r="D34" s="70"/>
      <c r="E34" s="71"/>
      <c r="F34" s="77"/>
    </row>
    <row r="35" spans="1:6" ht="23.25" customHeight="1">
      <c r="A35" s="76" t="s">
        <v>1286</v>
      </c>
      <c r="B35" s="69"/>
      <c r="C35" s="70"/>
      <c r="D35" s="70"/>
      <c r="E35" s="71"/>
      <c r="F35" s="77"/>
    </row>
    <row r="36" spans="1:6" ht="23.25" customHeight="1">
      <c r="A36" s="76" t="s">
        <v>1287</v>
      </c>
      <c r="B36" s="69"/>
      <c r="C36" s="70"/>
      <c r="D36" s="70"/>
      <c r="E36" s="71"/>
      <c r="F36" s="77"/>
    </row>
    <row r="37" spans="1:9" ht="23.25" customHeight="1">
      <c r="A37" s="76" t="s">
        <v>1288</v>
      </c>
      <c r="B37" s="69"/>
      <c r="C37" s="70"/>
      <c r="D37" s="70"/>
      <c r="E37" s="71"/>
      <c r="F37" s="81"/>
      <c r="G37" s="73"/>
      <c r="H37" s="74"/>
      <c r="I37" s="74"/>
    </row>
    <row r="38" ht="24" customHeight="1">
      <c r="F38" s="77"/>
    </row>
    <row r="39" ht="24" customHeight="1">
      <c r="F39" s="77"/>
    </row>
    <row r="40" ht="24" customHeight="1">
      <c r="F40" s="77"/>
    </row>
    <row r="41" ht="24" customHeight="1">
      <c r="F41" s="77"/>
    </row>
    <row r="42" ht="16.5">
      <c r="F42" s="77"/>
    </row>
    <row r="43" ht="16.5">
      <c r="F43" s="77"/>
    </row>
    <row r="44" ht="16.5">
      <c r="F44" s="77"/>
    </row>
    <row r="45" ht="16.5">
      <c r="F45" s="77"/>
    </row>
    <row r="46" ht="16.5">
      <c r="F46" s="77"/>
    </row>
    <row r="47" ht="16.5">
      <c r="F47" s="77"/>
    </row>
  </sheetData>
  <sheetProtection/>
  <mergeCells count="6">
    <mergeCell ref="A1:E1"/>
    <mergeCell ref="A3:A4"/>
    <mergeCell ref="B3:B4"/>
    <mergeCell ref="C3:C4"/>
    <mergeCell ref="D3:D4"/>
    <mergeCell ref="E3:E4"/>
  </mergeCells>
  <printOptions horizontalCentered="1"/>
  <pageMargins left="0.59" right="0.59" top="0.98" bottom="0.59" header="0.59" footer="0.24"/>
  <pageSetup horizontalDpi="600" verticalDpi="600" orientation="landscape" paperSize="9" scale="94"/>
  <rowBreaks count="1" manualBreakCount="1">
    <brk id="20" max="6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dimension ref="A1:I24"/>
  <sheetViews>
    <sheetView showGridLines="0" showZeros="0" zoomScaleSheetLayoutView="115" workbookViewId="0" topLeftCell="A1">
      <selection activeCell="A2" sqref="A2"/>
    </sheetView>
  </sheetViews>
  <sheetFormatPr defaultColWidth="8.75390625" defaultRowHeight="14.25"/>
  <cols>
    <col min="1" max="1" width="41.00390625" style="65" customWidth="1"/>
    <col min="2" max="3" width="15.00390625" style="65" customWidth="1"/>
    <col min="4" max="4" width="14.125" style="65" customWidth="1"/>
    <col min="5" max="5" width="14.125" style="66" customWidth="1"/>
    <col min="6" max="6" width="14.75390625" style="65" bestFit="1" customWidth="1"/>
    <col min="7" max="7" width="9.50390625" style="65" bestFit="1" customWidth="1"/>
    <col min="8" max="8" width="13.375" style="65" customWidth="1"/>
    <col min="9" max="32" width="9.00390625" style="65" bestFit="1" customWidth="1"/>
    <col min="33" max="16384" width="8.75390625" style="65" customWidth="1"/>
  </cols>
  <sheetData>
    <row r="1" spans="1:5" s="63" customFormat="1" ht="48" customHeight="1">
      <c r="A1" s="67" t="s">
        <v>1297</v>
      </c>
      <c r="B1" s="67"/>
      <c r="C1" s="67"/>
      <c r="D1" s="67"/>
      <c r="E1" s="67"/>
    </row>
    <row r="2" spans="1:5" s="2" customFormat="1" ht="15">
      <c r="A2" s="7"/>
      <c r="E2" s="68" t="s">
        <v>3</v>
      </c>
    </row>
    <row r="3" spans="1:5" s="3" customFormat="1" ht="19.5" customHeight="1">
      <c r="A3" s="10" t="s">
        <v>4</v>
      </c>
      <c r="B3" s="30" t="s">
        <v>5</v>
      </c>
      <c r="C3" s="30" t="s">
        <v>7</v>
      </c>
      <c r="D3" s="30" t="s">
        <v>1284</v>
      </c>
      <c r="E3" s="30" t="s">
        <v>1298</v>
      </c>
    </row>
    <row r="4" spans="1:5" s="3" customFormat="1" ht="19.5" customHeight="1">
      <c r="A4" s="10"/>
      <c r="B4" s="32"/>
      <c r="C4" s="32"/>
      <c r="D4" s="32"/>
      <c r="E4" s="32"/>
    </row>
    <row r="5" spans="1:9" ht="34.5" customHeight="1">
      <c r="A5" s="24" t="s">
        <v>1299</v>
      </c>
      <c r="B5" s="69">
        <v>0</v>
      </c>
      <c r="C5" s="70">
        <v>0</v>
      </c>
      <c r="D5" s="70"/>
      <c r="E5" s="71"/>
      <c r="F5" s="72"/>
      <c r="G5" s="73"/>
      <c r="H5" s="74"/>
      <c r="I5" s="74"/>
    </row>
    <row r="6" spans="1:9" ht="34.5" customHeight="1">
      <c r="A6" s="75" t="s">
        <v>1300</v>
      </c>
      <c r="B6" s="69"/>
      <c r="C6" s="70"/>
      <c r="D6" s="70"/>
      <c r="E6" s="71"/>
      <c r="F6" s="72"/>
      <c r="G6" s="73"/>
      <c r="H6" s="74"/>
      <c r="I6" s="74"/>
    </row>
    <row r="7" spans="1:9" ht="34.5" customHeight="1">
      <c r="A7" s="76" t="s">
        <v>1301</v>
      </c>
      <c r="B7" s="69"/>
      <c r="C7" s="70"/>
      <c r="D7" s="70"/>
      <c r="E7" s="71"/>
      <c r="F7" s="72"/>
      <c r="G7" s="73"/>
      <c r="H7" s="74"/>
      <c r="I7" s="74"/>
    </row>
    <row r="8" spans="1:9" ht="34.5" customHeight="1">
      <c r="A8" s="76" t="s">
        <v>1302</v>
      </c>
      <c r="B8" s="69"/>
      <c r="C8" s="70"/>
      <c r="D8" s="70"/>
      <c r="E8" s="71"/>
      <c r="F8" s="72"/>
      <c r="G8" s="73"/>
      <c r="H8" s="74"/>
      <c r="I8" s="74"/>
    </row>
    <row r="9" spans="1:9" ht="34.5" customHeight="1">
      <c r="A9" s="76" t="s">
        <v>1303</v>
      </c>
      <c r="B9" s="69"/>
      <c r="C9" s="70"/>
      <c r="D9" s="70"/>
      <c r="E9" s="71"/>
      <c r="F9" s="72"/>
      <c r="G9" s="73"/>
      <c r="H9" s="74"/>
      <c r="I9" s="74"/>
    </row>
    <row r="10" spans="1:9" ht="34.5" customHeight="1">
      <c r="A10" s="76" t="s">
        <v>1304</v>
      </c>
      <c r="B10" s="69"/>
      <c r="C10" s="70"/>
      <c r="D10" s="70"/>
      <c r="E10" s="71"/>
      <c r="F10" s="72"/>
      <c r="G10" s="73"/>
      <c r="H10" s="74"/>
      <c r="I10" s="74"/>
    </row>
    <row r="11" spans="1:9" ht="34.5" customHeight="1">
      <c r="A11" s="76" t="s">
        <v>1305</v>
      </c>
      <c r="B11" s="69"/>
      <c r="C11" s="70"/>
      <c r="D11" s="70"/>
      <c r="E11" s="71"/>
      <c r="F11" s="72"/>
      <c r="G11" s="73"/>
      <c r="H11" s="74"/>
      <c r="I11" s="74"/>
    </row>
    <row r="12" spans="1:9" ht="34.5" customHeight="1">
      <c r="A12" s="76" t="s">
        <v>1302</v>
      </c>
      <c r="B12" s="69"/>
      <c r="C12" s="70"/>
      <c r="D12" s="70"/>
      <c r="E12" s="71"/>
      <c r="F12" s="72"/>
      <c r="G12" s="73"/>
      <c r="H12" s="74"/>
      <c r="I12" s="74"/>
    </row>
    <row r="13" spans="1:8" s="64" customFormat="1" ht="34.5" customHeight="1">
      <c r="A13" s="76" t="s">
        <v>1306</v>
      </c>
      <c r="B13" s="69"/>
      <c r="C13" s="70"/>
      <c r="D13" s="70"/>
      <c r="E13" s="71"/>
      <c r="F13" s="72"/>
      <c r="H13" s="77"/>
    </row>
    <row r="14" spans="1:6" s="64" customFormat="1" ht="34.5" customHeight="1">
      <c r="A14" s="76" t="s">
        <v>1307</v>
      </c>
      <c r="B14" s="69"/>
      <c r="C14" s="70"/>
      <c r="D14" s="70"/>
      <c r="E14" s="71"/>
      <c r="F14" s="72"/>
    </row>
    <row r="15" spans="1:6" s="64" customFormat="1" ht="34.5" customHeight="1">
      <c r="A15" s="76" t="s">
        <v>1308</v>
      </c>
      <c r="B15" s="69"/>
      <c r="C15" s="70"/>
      <c r="D15" s="70"/>
      <c r="E15" s="71"/>
      <c r="F15" s="72"/>
    </row>
    <row r="16" spans="1:6" s="64" customFormat="1" ht="34.5" customHeight="1">
      <c r="A16" s="76" t="s">
        <v>1309</v>
      </c>
      <c r="B16" s="69"/>
      <c r="C16" s="70"/>
      <c r="D16" s="70"/>
      <c r="E16" s="71"/>
      <c r="F16" s="72"/>
    </row>
    <row r="17" spans="1:6" s="64" customFormat="1" ht="34.5" customHeight="1">
      <c r="A17" s="76" t="s">
        <v>1310</v>
      </c>
      <c r="B17" s="69"/>
      <c r="C17" s="70"/>
      <c r="D17" s="70"/>
      <c r="E17" s="71"/>
      <c r="F17" s="72"/>
    </row>
    <row r="18" spans="1:6" s="64" customFormat="1" ht="34.5" customHeight="1">
      <c r="A18" s="76" t="s">
        <v>1311</v>
      </c>
      <c r="B18" s="69"/>
      <c r="C18" s="70"/>
      <c r="D18" s="70"/>
      <c r="E18" s="71"/>
      <c r="F18" s="72"/>
    </row>
    <row r="19" spans="1:6" s="64" customFormat="1" ht="34.5" customHeight="1">
      <c r="A19" s="76" t="s">
        <v>1312</v>
      </c>
      <c r="B19" s="69"/>
      <c r="C19" s="70"/>
      <c r="D19" s="70"/>
      <c r="E19" s="71"/>
      <c r="F19" s="72"/>
    </row>
    <row r="20" spans="1:6" ht="34.5" customHeight="1">
      <c r="A20" s="78" t="s">
        <v>1313</v>
      </c>
      <c r="B20" s="69"/>
      <c r="C20" s="70"/>
      <c r="D20" s="70"/>
      <c r="E20" s="71"/>
      <c r="F20" s="72"/>
    </row>
    <row r="21" spans="1:6" ht="34.5" customHeight="1">
      <c r="A21" s="76" t="s">
        <v>1314</v>
      </c>
      <c r="B21" s="69"/>
      <c r="C21" s="70"/>
      <c r="D21" s="70"/>
      <c r="E21" s="71"/>
      <c r="F21" s="72"/>
    </row>
    <row r="22" spans="1:6" ht="34.5" customHeight="1">
      <c r="A22" s="78" t="s">
        <v>1315</v>
      </c>
      <c r="B22" s="69"/>
      <c r="C22" s="70"/>
      <c r="D22" s="70"/>
      <c r="E22" s="71"/>
      <c r="F22" s="72"/>
    </row>
    <row r="23" spans="1:6" ht="34.5" customHeight="1">
      <c r="A23" s="78" t="s">
        <v>1316</v>
      </c>
      <c r="B23" s="69"/>
      <c r="C23" s="70"/>
      <c r="D23" s="70"/>
      <c r="E23" s="71"/>
      <c r="F23" s="72"/>
    </row>
    <row r="24" spans="1:5" ht="34.5" customHeight="1">
      <c r="A24" s="78" t="s">
        <v>1317</v>
      </c>
      <c r="B24" s="69"/>
      <c r="C24" s="70"/>
      <c r="D24" s="70"/>
      <c r="E24" s="71"/>
    </row>
    <row r="25" ht="24" customHeight="1"/>
    <row r="26" ht="24" customHeight="1"/>
    <row r="27" ht="24" customHeight="1"/>
    <row r="28" ht="24" customHeight="1"/>
    <row r="29" ht="24" customHeight="1"/>
    <row r="30" ht="24" customHeight="1"/>
    <row r="31" ht="24" customHeight="1"/>
    <row r="32" ht="24" customHeight="1"/>
  </sheetData>
  <sheetProtection/>
  <mergeCells count="6">
    <mergeCell ref="A1:E1"/>
    <mergeCell ref="A3:A4"/>
    <mergeCell ref="B3:B4"/>
    <mergeCell ref="C3:C4"/>
    <mergeCell ref="D3:D4"/>
    <mergeCell ref="E3:E4"/>
  </mergeCells>
  <printOptions horizontalCentered="1"/>
  <pageMargins left="0.59" right="0.59" top="0.98" bottom="0.59" header="0.59" footer="0.24"/>
  <pageSetup horizontalDpi="600" verticalDpi="600" orientation="landscape" paperSize="9" scale="94"/>
  <rowBreaks count="1" manualBreakCount="1">
    <brk id="14" max="6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0"/>
  </sheetPr>
  <dimension ref="A1:K39"/>
  <sheetViews>
    <sheetView showGridLines="0" zoomScaleSheetLayoutView="85" workbookViewId="0" topLeftCell="A1">
      <selection activeCell="M17" sqref="M17"/>
    </sheetView>
  </sheetViews>
  <sheetFormatPr defaultColWidth="8.75390625" defaultRowHeight="14.25"/>
  <cols>
    <col min="1" max="5" width="9.00390625" style="49" bestFit="1" customWidth="1"/>
    <col min="6" max="6" width="26.375" style="49" bestFit="1" customWidth="1"/>
    <col min="7" max="32" width="9.00390625" style="49" bestFit="1" customWidth="1"/>
    <col min="33" max="16384" width="8.75390625" style="49" customWidth="1"/>
  </cols>
  <sheetData>
    <row r="1" spans="10:11" ht="15">
      <c r="J1" s="61"/>
      <c r="K1" s="61"/>
    </row>
    <row r="2" spans="1:11" ht="71.25" customHeight="1">
      <c r="A2" s="50"/>
      <c r="B2" s="50"/>
      <c r="C2" s="50"/>
      <c r="D2" s="51"/>
      <c r="E2" s="51"/>
      <c r="J2" s="62"/>
      <c r="K2" s="62"/>
    </row>
    <row r="3" spans="1:11" ht="71.25" customHeight="1">
      <c r="A3" s="50"/>
      <c r="B3" s="50"/>
      <c r="C3" s="50"/>
      <c r="D3" s="51"/>
      <c r="E3" s="51"/>
      <c r="J3" s="62"/>
      <c r="K3" s="62"/>
    </row>
    <row r="4" spans="1:11" ht="157.5" customHeight="1">
      <c r="A4" s="52" t="s">
        <v>1318</v>
      </c>
      <c r="B4" s="52"/>
      <c r="C4" s="52"/>
      <c r="D4" s="52"/>
      <c r="E4" s="52"/>
      <c r="F4" s="52"/>
      <c r="G4" s="52"/>
      <c r="H4" s="52"/>
      <c r="I4" s="52"/>
      <c r="J4" s="52"/>
      <c r="K4" s="52"/>
    </row>
    <row r="6" spans="5:7" ht="14.25" customHeight="1">
      <c r="E6" s="53"/>
      <c r="F6" s="53"/>
      <c r="G6" s="53"/>
    </row>
    <row r="7" spans="5:7" ht="14.25" customHeight="1">
      <c r="E7" s="53"/>
      <c r="F7" s="53"/>
      <c r="G7" s="53"/>
    </row>
    <row r="8" spans="5:7" ht="14.25" customHeight="1">
      <c r="E8" s="53"/>
      <c r="F8" s="53"/>
      <c r="G8" s="53"/>
    </row>
    <row r="9" spans="1:11" ht="6" customHeight="1">
      <c r="A9" s="54"/>
      <c r="B9" s="54"/>
      <c r="C9" s="54"/>
      <c r="D9" s="54"/>
      <c r="E9" s="54"/>
      <c r="F9" s="54"/>
      <c r="G9" s="54"/>
      <c r="H9" s="54"/>
      <c r="I9" s="54"/>
      <c r="J9" s="54"/>
      <c r="K9" s="54"/>
    </row>
    <row r="10" spans="1:11" ht="15" hidden="1">
      <c r="A10" s="54"/>
      <c r="B10" s="54"/>
      <c r="C10" s="54"/>
      <c r="D10" s="54"/>
      <c r="E10" s="54"/>
      <c r="F10" s="54"/>
      <c r="G10" s="54"/>
      <c r="H10" s="54"/>
      <c r="I10" s="54"/>
      <c r="J10" s="54"/>
      <c r="K10" s="54"/>
    </row>
    <row r="11" spans="1:11" ht="15" hidden="1">
      <c r="A11" s="54"/>
      <c r="B11" s="54"/>
      <c r="C11" s="54"/>
      <c r="D11" s="54"/>
      <c r="E11" s="54"/>
      <c r="F11" s="54"/>
      <c r="G11" s="54"/>
      <c r="H11" s="54"/>
      <c r="I11" s="54"/>
      <c r="J11" s="54"/>
      <c r="K11" s="54"/>
    </row>
    <row r="12" spans="1:11" ht="15" hidden="1">
      <c r="A12" s="54"/>
      <c r="B12" s="54"/>
      <c r="C12" s="54"/>
      <c r="D12" s="54"/>
      <c r="E12" s="54"/>
      <c r="F12" s="54"/>
      <c r="G12" s="54"/>
      <c r="H12" s="54"/>
      <c r="I12" s="54"/>
      <c r="J12" s="54"/>
      <c r="K12" s="54"/>
    </row>
    <row r="13" spans="1:11" ht="15">
      <c r="A13" s="54"/>
      <c r="B13" s="54"/>
      <c r="C13" s="54"/>
      <c r="D13" s="54"/>
      <c r="E13" s="54"/>
      <c r="F13" s="54"/>
      <c r="G13" s="54"/>
      <c r="H13" s="54"/>
      <c r="I13" s="54"/>
      <c r="J13" s="54"/>
      <c r="K13" s="54"/>
    </row>
    <row r="14" spans="1:11" ht="15">
      <c r="A14" s="54"/>
      <c r="B14" s="54"/>
      <c r="C14" s="54"/>
      <c r="D14" s="54"/>
      <c r="E14" s="54"/>
      <c r="F14" s="54"/>
      <c r="G14" s="54"/>
      <c r="H14" s="54"/>
      <c r="I14" s="54"/>
      <c r="J14" s="54"/>
      <c r="K14" s="54"/>
    </row>
    <row r="15" spans="1:11" ht="15">
      <c r="A15" s="54"/>
      <c r="B15" s="54"/>
      <c r="C15" s="54"/>
      <c r="D15" s="54"/>
      <c r="E15" s="54"/>
      <c r="F15" s="54"/>
      <c r="G15" s="54"/>
      <c r="H15" s="54"/>
      <c r="I15" s="54"/>
      <c r="J15" s="54"/>
      <c r="K15" s="54"/>
    </row>
    <row r="16" spans="1:11" ht="15">
      <c r="A16" s="54"/>
      <c r="B16" s="54"/>
      <c r="C16" s="54"/>
      <c r="D16" s="54"/>
      <c r="E16" s="54"/>
      <c r="F16" s="54"/>
      <c r="G16" s="54"/>
      <c r="H16" s="54"/>
      <c r="I16" s="54"/>
      <c r="J16" s="54"/>
      <c r="K16" s="54"/>
    </row>
    <row r="17" spans="1:11" ht="15">
      <c r="A17" s="54"/>
      <c r="B17" s="54"/>
      <c r="C17" s="54"/>
      <c r="D17" s="54"/>
      <c r="E17" s="54"/>
      <c r="F17" s="54"/>
      <c r="G17" s="54"/>
      <c r="H17" s="54"/>
      <c r="I17" s="54"/>
      <c r="J17" s="54"/>
      <c r="K17" s="54"/>
    </row>
    <row r="22" ht="101.25" customHeight="1"/>
    <row r="23" ht="11.25" customHeight="1"/>
    <row r="26" ht="27.75">
      <c r="F26" s="55"/>
    </row>
    <row r="28" spans="1:11" ht="47.25" customHeight="1">
      <c r="A28" s="56"/>
      <c r="B28" s="56"/>
      <c r="C28" s="56"/>
      <c r="D28" s="56"/>
      <c r="E28" s="56"/>
      <c r="F28" s="56"/>
      <c r="G28" s="56"/>
      <c r="H28" s="56"/>
      <c r="I28" s="56"/>
      <c r="J28" s="56"/>
      <c r="K28" s="56"/>
    </row>
    <row r="29" spans="1:11" ht="35.25">
      <c r="A29" s="56"/>
      <c r="B29" s="56"/>
      <c r="C29" s="56"/>
      <c r="D29" s="56"/>
      <c r="E29" s="56"/>
      <c r="F29" s="57"/>
      <c r="G29" s="56"/>
      <c r="H29" s="56"/>
      <c r="I29" s="56"/>
      <c r="J29" s="56"/>
      <c r="K29" s="56"/>
    </row>
    <row r="30" spans="1:11" ht="35.25">
      <c r="A30" s="56"/>
      <c r="B30" s="56"/>
      <c r="C30" s="56"/>
      <c r="D30" s="56"/>
      <c r="E30" s="56"/>
      <c r="F30" s="56"/>
      <c r="G30" s="56"/>
      <c r="H30" s="56"/>
      <c r="I30" s="56"/>
      <c r="J30" s="56"/>
      <c r="K30" s="56"/>
    </row>
    <row r="31" spans="1:11" ht="35.25">
      <c r="A31" s="56"/>
      <c r="B31" s="56"/>
      <c r="C31" s="56"/>
      <c r="D31" s="56"/>
      <c r="E31" s="56"/>
      <c r="F31" s="56"/>
      <c r="G31" s="56"/>
      <c r="H31" s="56"/>
      <c r="I31" s="56"/>
      <c r="J31" s="56"/>
      <c r="K31" s="56"/>
    </row>
    <row r="32" spans="1:11" ht="35.25">
      <c r="A32" s="56"/>
      <c r="B32" s="56"/>
      <c r="C32" s="56"/>
      <c r="D32" s="56"/>
      <c r="E32" s="56"/>
      <c r="F32" s="56"/>
      <c r="G32" s="56"/>
      <c r="H32" s="56"/>
      <c r="I32" s="56"/>
      <c r="J32" s="56"/>
      <c r="K32" s="56"/>
    </row>
    <row r="33" spans="1:11" ht="15">
      <c r="A33" s="58"/>
      <c r="B33" s="58"/>
      <c r="C33" s="58"/>
      <c r="D33" s="58"/>
      <c r="E33" s="58"/>
      <c r="F33" s="58"/>
      <c r="G33" s="58"/>
      <c r="H33" s="58"/>
      <c r="I33" s="58"/>
      <c r="J33" s="58"/>
      <c r="K33" s="58"/>
    </row>
    <row r="34" spans="1:11" ht="15">
      <c r="A34" s="59"/>
      <c r="B34" s="59"/>
      <c r="C34" s="59"/>
      <c r="D34" s="59"/>
      <c r="E34" s="59"/>
      <c r="F34" s="59"/>
      <c r="G34" s="59"/>
      <c r="H34" s="59"/>
      <c r="I34" s="59"/>
      <c r="J34" s="59"/>
      <c r="K34" s="59"/>
    </row>
    <row r="35" spans="1:11" ht="35.25" customHeight="1">
      <c r="A35" s="59"/>
      <c r="B35" s="59"/>
      <c r="C35" s="59"/>
      <c r="D35" s="59"/>
      <c r="E35" s="59"/>
      <c r="F35" s="59"/>
      <c r="G35" s="59"/>
      <c r="H35" s="59"/>
      <c r="I35" s="59"/>
      <c r="J35" s="59"/>
      <c r="K35" s="59"/>
    </row>
    <row r="36" spans="6:11" ht="3.75" customHeight="1">
      <c r="F36" s="60"/>
      <c r="G36" s="60"/>
      <c r="H36" s="60"/>
      <c r="I36" s="60"/>
      <c r="J36" s="60"/>
      <c r="K36" s="60"/>
    </row>
    <row r="37" spans="6:11" ht="14.25" customHeight="1" hidden="1">
      <c r="F37" s="60"/>
      <c r="G37" s="60"/>
      <c r="H37" s="60"/>
      <c r="I37" s="60"/>
      <c r="J37" s="60"/>
      <c r="K37" s="60"/>
    </row>
    <row r="38" spans="6:11" ht="14.25" customHeight="1" hidden="1">
      <c r="F38" s="60"/>
      <c r="G38" s="60"/>
      <c r="H38" s="60"/>
      <c r="I38" s="60"/>
      <c r="J38" s="60"/>
      <c r="K38" s="60"/>
    </row>
    <row r="39" spans="6:11" ht="23.25" customHeight="1">
      <c r="F39" s="60"/>
      <c r="G39" s="60"/>
      <c r="H39" s="60"/>
      <c r="I39" s="60"/>
      <c r="J39" s="60"/>
      <c r="K39" s="60"/>
    </row>
  </sheetData>
  <sheetProtection/>
  <mergeCells count="7">
    <mergeCell ref="J1:K1"/>
    <mergeCell ref="A2:C2"/>
    <mergeCell ref="J2:K2"/>
    <mergeCell ref="A4:K4"/>
    <mergeCell ref="A34:K35"/>
    <mergeCell ref="E6:G8"/>
    <mergeCell ref="A9:K17"/>
  </mergeCells>
  <printOptions horizontalCentered="1"/>
  <pageMargins left="0.59" right="0.59" top="0.98" bottom="0.59" header="0.59" footer="0.24"/>
  <pageSetup horizontalDpi="600" verticalDpi="600" orientation="landscape" paperSize="9" scale="94"/>
</worksheet>
</file>

<file path=xl/worksheets/sheet26.xml><?xml version="1.0" encoding="utf-8"?>
<worksheet xmlns="http://schemas.openxmlformats.org/spreadsheetml/2006/main" xmlns:r="http://schemas.openxmlformats.org/officeDocument/2006/relationships">
  <dimension ref="A1:E15"/>
  <sheetViews>
    <sheetView showGridLines="0" zoomScaleSheetLayoutView="115" workbookViewId="0" topLeftCell="A1">
      <selection activeCell="F13" sqref="F13"/>
    </sheetView>
  </sheetViews>
  <sheetFormatPr defaultColWidth="8.75390625" defaultRowHeight="14.25"/>
  <cols>
    <col min="1" max="1" width="42.125" style="0" customWidth="1"/>
    <col min="2" max="3" width="17.25390625" style="0" customWidth="1"/>
    <col min="4" max="5" width="15.50390625" style="0" customWidth="1"/>
  </cols>
  <sheetData>
    <row r="1" spans="1:5" ht="48" customHeight="1">
      <c r="A1" s="26" t="s">
        <v>1319</v>
      </c>
      <c r="B1" s="26"/>
      <c r="C1" s="26"/>
      <c r="D1" s="26"/>
      <c r="E1" s="26"/>
    </row>
    <row r="2" spans="1:5" ht="15" customHeight="1">
      <c r="A2" s="7"/>
      <c r="B2" s="27"/>
      <c r="C2" s="27"/>
      <c r="E2" s="29" t="s">
        <v>3</v>
      </c>
    </row>
    <row r="3" spans="1:5" ht="19.5" customHeight="1">
      <c r="A3" s="10" t="s">
        <v>4</v>
      </c>
      <c r="B3" s="30" t="s">
        <v>6</v>
      </c>
      <c r="C3" s="30" t="s">
        <v>7</v>
      </c>
      <c r="D3" s="30" t="s">
        <v>1320</v>
      </c>
      <c r="E3" s="14" t="s">
        <v>1174</v>
      </c>
    </row>
    <row r="4" spans="1:5" ht="19.5" customHeight="1">
      <c r="A4" s="10"/>
      <c r="B4" s="32"/>
      <c r="C4" s="32"/>
      <c r="D4" s="32"/>
      <c r="E4" s="18"/>
    </row>
    <row r="5" spans="1:5" ht="30.75" customHeight="1">
      <c r="A5" s="42" t="s">
        <v>1321</v>
      </c>
      <c r="B5" s="38">
        <v>60</v>
      </c>
      <c r="C5" s="43">
        <v>0</v>
      </c>
      <c r="D5" s="43"/>
      <c r="E5" s="43"/>
    </row>
    <row r="6" spans="1:5" ht="30.75" customHeight="1">
      <c r="A6" s="46" t="s">
        <v>1322</v>
      </c>
      <c r="B6" s="38">
        <v>60</v>
      </c>
      <c r="C6" s="43">
        <v>0</v>
      </c>
      <c r="D6" s="43"/>
      <c r="E6" s="43"/>
    </row>
    <row r="7" spans="1:5" ht="30.75" customHeight="1">
      <c r="A7" s="46" t="s">
        <v>1323</v>
      </c>
      <c r="B7" s="38"/>
      <c r="C7" s="43"/>
      <c r="D7" s="43"/>
      <c r="E7" s="43"/>
    </row>
    <row r="8" spans="1:5" ht="30.75" customHeight="1">
      <c r="A8" s="46" t="s">
        <v>1324</v>
      </c>
      <c r="B8" s="38"/>
      <c r="C8" s="43"/>
      <c r="D8" s="43"/>
      <c r="E8" s="43"/>
    </row>
    <row r="9" spans="1:5" ht="30.75" customHeight="1">
      <c r="A9" s="46" t="s">
        <v>1325</v>
      </c>
      <c r="B9" s="43"/>
      <c r="C9" s="43"/>
      <c r="D9" s="43"/>
      <c r="E9" s="43"/>
    </row>
    <row r="10" spans="1:5" ht="30.75" customHeight="1">
      <c r="A10" s="47" t="s">
        <v>1326</v>
      </c>
      <c r="B10" s="47"/>
      <c r="C10" s="47"/>
      <c r="D10" s="47"/>
      <c r="E10" s="47"/>
    </row>
    <row r="11" spans="1:5" ht="30.75" customHeight="1">
      <c r="A11" s="42" t="s">
        <v>1321</v>
      </c>
      <c r="B11" s="34">
        <v>60</v>
      </c>
      <c r="C11" s="34">
        <v>0</v>
      </c>
      <c r="D11" s="43"/>
      <c r="E11" s="43"/>
    </row>
    <row r="12" spans="1:5" ht="30.75" customHeight="1">
      <c r="A12" s="48" t="s">
        <v>1327</v>
      </c>
      <c r="B12" s="34"/>
      <c r="C12" s="34"/>
      <c r="D12" s="43"/>
      <c r="E12" s="43"/>
    </row>
    <row r="13" spans="1:5" ht="30.75" customHeight="1">
      <c r="A13" s="48" t="s">
        <v>1328</v>
      </c>
      <c r="B13" s="34"/>
      <c r="C13" s="34"/>
      <c r="D13" s="43"/>
      <c r="E13" s="43"/>
    </row>
    <row r="14" spans="1:5" ht="30.75" customHeight="1">
      <c r="A14" s="48" t="s">
        <v>1329</v>
      </c>
      <c r="B14" s="34"/>
      <c r="C14" s="34"/>
      <c r="D14" s="43"/>
      <c r="E14" s="43"/>
    </row>
    <row r="15" spans="1:5" ht="30.75" customHeight="1">
      <c r="A15" s="42" t="s">
        <v>1330</v>
      </c>
      <c r="B15" s="34">
        <v>60</v>
      </c>
      <c r="C15" s="34">
        <v>0</v>
      </c>
      <c r="D15" s="43"/>
      <c r="E15" s="43"/>
    </row>
    <row r="16" ht="30.75" customHeight="1"/>
    <row r="17" ht="30.75" customHeight="1"/>
    <row r="18" ht="30.75" customHeight="1"/>
  </sheetData>
  <sheetProtection/>
  <mergeCells count="6">
    <mergeCell ref="A1:E1"/>
    <mergeCell ref="A3:A4"/>
    <mergeCell ref="B3:B4"/>
    <mergeCell ref="C3:C4"/>
    <mergeCell ref="D3:D4"/>
    <mergeCell ref="E3:E4"/>
  </mergeCells>
  <printOptions horizontalCentered="1"/>
  <pageMargins left="0.59" right="0.59" top="0.98" bottom="0.59" header="0.59" footer="0.24"/>
  <pageSetup horizontalDpi="600" verticalDpi="600" orientation="landscape" paperSize="9" scale="94"/>
</worksheet>
</file>

<file path=xl/worksheets/sheet27.xml><?xml version="1.0" encoding="utf-8"?>
<worksheet xmlns="http://schemas.openxmlformats.org/spreadsheetml/2006/main" xmlns:r="http://schemas.openxmlformats.org/officeDocument/2006/relationships">
  <dimension ref="A1:E13"/>
  <sheetViews>
    <sheetView showGridLines="0" zoomScaleSheetLayoutView="100" workbookViewId="0" topLeftCell="A1">
      <selection activeCell="H11" sqref="H11"/>
    </sheetView>
  </sheetViews>
  <sheetFormatPr defaultColWidth="8.75390625" defaultRowHeight="14.25"/>
  <cols>
    <col min="1" max="1" width="39.75390625" style="0" bestFit="1" customWidth="1"/>
    <col min="2" max="5" width="16.625" style="0" customWidth="1"/>
  </cols>
  <sheetData>
    <row r="1" spans="1:5" ht="48" customHeight="1">
      <c r="A1" s="26" t="s">
        <v>1331</v>
      </c>
      <c r="B1" s="26"/>
      <c r="C1" s="26"/>
      <c r="D1" s="26"/>
      <c r="E1" s="26"/>
    </row>
    <row r="2" spans="1:5" ht="15" customHeight="1">
      <c r="A2" s="7"/>
      <c r="B2" s="27"/>
      <c r="C2" s="28"/>
      <c r="E2" s="29" t="s">
        <v>3</v>
      </c>
    </row>
    <row r="3" spans="1:5" ht="19.5" customHeight="1">
      <c r="A3" s="10" t="s">
        <v>4</v>
      </c>
      <c r="B3" s="30" t="s">
        <v>6</v>
      </c>
      <c r="C3" s="30" t="s">
        <v>7</v>
      </c>
      <c r="D3" s="30" t="s">
        <v>1320</v>
      </c>
      <c r="E3" s="14" t="s">
        <v>1174</v>
      </c>
    </row>
    <row r="4" spans="1:5" ht="19.5" customHeight="1">
      <c r="A4" s="10"/>
      <c r="B4" s="32"/>
      <c r="C4" s="32"/>
      <c r="D4" s="32"/>
      <c r="E4" s="18"/>
    </row>
    <row r="5" spans="1:5" ht="33" customHeight="1">
      <c r="A5" s="42" t="s">
        <v>1332</v>
      </c>
      <c r="B5" s="34">
        <v>60</v>
      </c>
      <c r="C5" s="34">
        <v>0</v>
      </c>
      <c r="D5" s="43"/>
      <c r="E5" s="43"/>
    </row>
    <row r="6" spans="1:5" ht="33" customHeight="1">
      <c r="A6" s="44" t="s">
        <v>1333</v>
      </c>
      <c r="B6" s="34">
        <v>60</v>
      </c>
      <c r="C6" s="34">
        <v>0</v>
      </c>
      <c r="D6" s="43"/>
      <c r="E6" s="43"/>
    </row>
    <row r="7" spans="1:5" ht="33" customHeight="1">
      <c r="A7" s="44" t="s">
        <v>1334</v>
      </c>
      <c r="B7" s="34"/>
      <c r="C7" s="34"/>
      <c r="D7" s="43"/>
      <c r="E7" s="43"/>
    </row>
    <row r="8" spans="1:5" ht="33" customHeight="1">
      <c r="A8" s="44" t="s">
        <v>1335</v>
      </c>
      <c r="B8" s="34"/>
      <c r="C8" s="34"/>
      <c r="D8" s="43"/>
      <c r="E8" s="43"/>
    </row>
    <row r="9" spans="1:5" ht="33" customHeight="1">
      <c r="A9" s="44" t="s">
        <v>1336</v>
      </c>
      <c r="B9" s="34"/>
      <c r="C9" s="34"/>
      <c r="D9" s="43"/>
      <c r="E9" s="43"/>
    </row>
    <row r="10" spans="1:5" ht="33.75" customHeight="1">
      <c r="A10" s="44" t="s">
        <v>1337</v>
      </c>
      <c r="B10" s="38"/>
      <c r="C10" s="39"/>
      <c r="D10" s="39"/>
      <c r="E10" s="45"/>
    </row>
    <row r="11" spans="1:5" ht="33" customHeight="1">
      <c r="A11" s="42" t="s">
        <v>1330</v>
      </c>
      <c r="B11" s="34">
        <v>60</v>
      </c>
      <c r="C11" s="34">
        <v>0</v>
      </c>
      <c r="D11" s="43"/>
      <c r="E11" s="43"/>
    </row>
    <row r="12" spans="1:5" ht="33" customHeight="1">
      <c r="A12" s="44" t="s">
        <v>1338</v>
      </c>
      <c r="B12" s="34">
        <v>60</v>
      </c>
      <c r="C12" s="34">
        <v>0</v>
      </c>
      <c r="D12" s="43"/>
      <c r="E12" s="43"/>
    </row>
    <row r="13" spans="1:5" ht="33" customHeight="1">
      <c r="A13" s="24" t="s">
        <v>1339</v>
      </c>
      <c r="B13" s="34">
        <f>B11-B12</f>
        <v>0</v>
      </c>
      <c r="C13" s="34">
        <v>0</v>
      </c>
      <c r="D13" s="43"/>
      <c r="E13" s="43"/>
    </row>
  </sheetData>
  <sheetProtection/>
  <mergeCells count="6">
    <mergeCell ref="A1:E1"/>
    <mergeCell ref="A3:A4"/>
    <mergeCell ref="B3:B4"/>
    <mergeCell ref="C3:C4"/>
    <mergeCell ref="D3:D4"/>
    <mergeCell ref="E3:E4"/>
  </mergeCells>
  <printOptions horizontalCentered="1"/>
  <pageMargins left="0.59" right="0.59" top="0.98" bottom="0.59" header="0.59" footer="0.24"/>
  <pageSetup horizontalDpi="600" verticalDpi="600" orientation="landscape" paperSize="9" scale="94"/>
</worksheet>
</file>

<file path=xl/worksheets/sheet28.xml><?xml version="1.0" encoding="utf-8"?>
<worksheet xmlns="http://schemas.openxmlformats.org/spreadsheetml/2006/main" xmlns:r="http://schemas.openxmlformats.org/officeDocument/2006/relationships">
  <dimension ref="A1:E12"/>
  <sheetViews>
    <sheetView showGridLines="0" zoomScaleSheetLayoutView="115" workbookViewId="0" topLeftCell="A1">
      <selection activeCell="F10" sqref="F10"/>
    </sheetView>
  </sheetViews>
  <sheetFormatPr defaultColWidth="8.75390625" defaultRowHeight="14.25"/>
  <cols>
    <col min="1" max="1" width="42.125" style="0" customWidth="1"/>
    <col min="2" max="2" width="17.25390625" style="0" customWidth="1"/>
    <col min="3" max="5" width="15.50390625" style="0" customWidth="1"/>
  </cols>
  <sheetData>
    <row r="1" spans="1:5" ht="48" customHeight="1">
      <c r="A1" s="26" t="s">
        <v>1340</v>
      </c>
      <c r="B1" s="26"/>
      <c r="C1" s="26"/>
      <c r="D1" s="26"/>
      <c r="E1" s="26"/>
    </row>
    <row r="2" spans="1:5" ht="15" customHeight="1">
      <c r="A2" s="7"/>
      <c r="B2" s="27"/>
      <c r="E2" s="29" t="s">
        <v>3</v>
      </c>
    </row>
    <row r="3" spans="1:5" ht="19.5" customHeight="1">
      <c r="A3" s="10" t="s">
        <v>4</v>
      </c>
      <c r="B3" s="10" t="s">
        <v>6</v>
      </c>
      <c r="C3" s="10" t="s">
        <v>7</v>
      </c>
      <c r="D3" s="30" t="s">
        <v>1320</v>
      </c>
      <c r="E3" s="31" t="s">
        <v>1174</v>
      </c>
    </row>
    <row r="4" spans="1:5" ht="19.5" customHeight="1">
      <c r="A4" s="10"/>
      <c r="B4" s="10"/>
      <c r="C4" s="10"/>
      <c r="D4" s="32"/>
      <c r="E4" s="31"/>
    </row>
    <row r="5" spans="1:5" ht="30.75" customHeight="1">
      <c r="A5" s="33" t="s">
        <v>1341</v>
      </c>
      <c r="B5" s="34">
        <v>60</v>
      </c>
      <c r="C5" s="34">
        <v>0</v>
      </c>
      <c r="D5" s="34"/>
      <c r="E5" s="34"/>
    </row>
    <row r="6" spans="1:5" ht="30.75" customHeight="1">
      <c r="A6" s="36" t="s">
        <v>1342</v>
      </c>
      <c r="B6" s="34">
        <v>60</v>
      </c>
      <c r="C6" s="34">
        <v>0</v>
      </c>
      <c r="D6" s="34"/>
      <c r="E6" s="34"/>
    </row>
    <row r="7" spans="1:5" ht="30.75" customHeight="1">
      <c r="A7" s="40" t="s">
        <v>1343</v>
      </c>
      <c r="B7" s="34"/>
      <c r="C7" s="34"/>
      <c r="D7" s="34"/>
      <c r="E7" s="34"/>
    </row>
    <row r="8" spans="1:5" ht="30.75" customHeight="1">
      <c r="A8" s="37" t="s">
        <v>1344</v>
      </c>
      <c r="B8" s="34"/>
      <c r="C8" s="34"/>
      <c r="D8" s="34"/>
      <c r="E8" s="34"/>
    </row>
    <row r="9" spans="1:5" ht="30.75" customHeight="1">
      <c r="A9" s="40" t="s">
        <v>1345</v>
      </c>
      <c r="B9" s="34"/>
      <c r="C9" s="34"/>
      <c r="D9" s="34"/>
      <c r="E9" s="34"/>
    </row>
    <row r="10" spans="1:5" ht="30.75" customHeight="1">
      <c r="A10" s="41" t="s">
        <v>1192</v>
      </c>
      <c r="B10" s="34">
        <v>60</v>
      </c>
      <c r="C10" s="34">
        <v>0</v>
      </c>
      <c r="D10" s="34"/>
      <c r="E10" s="34"/>
    </row>
    <row r="11" spans="1:5" ht="30.75" customHeight="1">
      <c r="A11" s="36" t="s">
        <v>1346</v>
      </c>
      <c r="B11" s="34"/>
      <c r="C11" s="34"/>
      <c r="D11" s="34"/>
      <c r="E11" s="34"/>
    </row>
    <row r="12" spans="1:5" ht="30.75" customHeight="1">
      <c r="A12" s="41" t="s">
        <v>1192</v>
      </c>
      <c r="B12" s="34"/>
      <c r="C12" s="34"/>
      <c r="D12" s="34"/>
      <c r="E12" s="34"/>
    </row>
  </sheetData>
  <sheetProtection/>
  <mergeCells count="6">
    <mergeCell ref="A1:E1"/>
    <mergeCell ref="A3:A4"/>
    <mergeCell ref="B3:B4"/>
    <mergeCell ref="C3:C4"/>
    <mergeCell ref="D3:D4"/>
    <mergeCell ref="E3:E4"/>
  </mergeCells>
  <printOptions horizontalCentered="1"/>
  <pageMargins left="0.59" right="0.59" top="0.98" bottom="0.59" header="0.59" footer="0.24"/>
  <pageSetup horizontalDpi="600" verticalDpi="600" orientation="landscape" paperSize="9" scale="94"/>
</worksheet>
</file>

<file path=xl/worksheets/sheet29.xml><?xml version="1.0" encoding="utf-8"?>
<worksheet xmlns="http://schemas.openxmlformats.org/spreadsheetml/2006/main" xmlns:r="http://schemas.openxmlformats.org/officeDocument/2006/relationships">
  <dimension ref="A1:E18"/>
  <sheetViews>
    <sheetView showGridLines="0" zoomScaleSheetLayoutView="100" workbookViewId="0" topLeftCell="A11">
      <selection activeCell="H8" sqref="H8"/>
    </sheetView>
  </sheetViews>
  <sheetFormatPr defaultColWidth="8.75390625" defaultRowHeight="14.25"/>
  <cols>
    <col min="1" max="1" width="34.875" style="0" customWidth="1"/>
    <col min="2" max="5" width="16.625" style="0" customWidth="1"/>
  </cols>
  <sheetData>
    <row r="1" spans="1:5" ht="48" customHeight="1">
      <c r="A1" s="26" t="s">
        <v>1347</v>
      </c>
      <c r="B1" s="26"/>
      <c r="C1" s="26"/>
      <c r="D1" s="26"/>
      <c r="E1" s="26"/>
    </row>
    <row r="2" spans="1:5" ht="15" customHeight="1">
      <c r="A2" s="7"/>
      <c r="B2" s="27"/>
      <c r="C2" s="28"/>
      <c r="E2" s="29" t="s">
        <v>3</v>
      </c>
    </row>
    <row r="3" spans="1:5" ht="19.5" customHeight="1">
      <c r="A3" s="10" t="s">
        <v>4</v>
      </c>
      <c r="B3" s="10" t="s">
        <v>6</v>
      </c>
      <c r="C3" s="10" t="s">
        <v>7</v>
      </c>
      <c r="D3" s="30" t="s">
        <v>1320</v>
      </c>
      <c r="E3" s="31" t="s">
        <v>1174</v>
      </c>
    </row>
    <row r="4" spans="1:5" ht="19.5" customHeight="1">
      <c r="A4" s="10"/>
      <c r="B4" s="10"/>
      <c r="C4" s="10"/>
      <c r="D4" s="32"/>
      <c r="E4" s="31"/>
    </row>
    <row r="5" spans="1:5" ht="33" customHeight="1">
      <c r="A5" s="33" t="s">
        <v>1348</v>
      </c>
      <c r="B5" s="34">
        <v>60</v>
      </c>
      <c r="C5" s="34">
        <v>0</v>
      </c>
      <c r="D5" s="34"/>
      <c r="E5" s="34"/>
    </row>
    <row r="6" spans="1:5" ht="33" customHeight="1">
      <c r="A6" s="35" t="s">
        <v>1349</v>
      </c>
      <c r="B6" s="34">
        <v>60</v>
      </c>
      <c r="C6" s="34">
        <v>0</v>
      </c>
      <c r="D6" s="34"/>
      <c r="E6" s="34"/>
    </row>
    <row r="7" spans="1:5" ht="33" customHeight="1">
      <c r="A7" s="36" t="s">
        <v>1350</v>
      </c>
      <c r="B7" s="34"/>
      <c r="C7" s="34"/>
      <c r="D7" s="34"/>
      <c r="E7" s="34"/>
    </row>
    <row r="8" spans="1:5" ht="33" customHeight="1">
      <c r="A8" s="37" t="s">
        <v>1351</v>
      </c>
      <c r="B8" s="34">
        <v>60</v>
      </c>
      <c r="C8" s="34">
        <v>0</v>
      </c>
      <c r="D8" s="34"/>
      <c r="E8" s="34"/>
    </row>
    <row r="9" spans="1:5" ht="33" customHeight="1">
      <c r="A9" s="35" t="s">
        <v>1352</v>
      </c>
      <c r="B9" s="34"/>
      <c r="C9" s="34"/>
      <c r="D9" s="34"/>
      <c r="E9" s="34"/>
    </row>
    <row r="10" spans="1:5" ht="33" customHeight="1">
      <c r="A10" s="37" t="s">
        <v>1353</v>
      </c>
      <c r="B10" s="34"/>
      <c r="C10" s="34"/>
      <c r="D10" s="34"/>
      <c r="E10" s="34"/>
    </row>
    <row r="11" spans="1:5" ht="33" customHeight="1">
      <c r="A11" s="37" t="s">
        <v>1351</v>
      </c>
      <c r="B11" s="34"/>
      <c r="C11" s="34"/>
      <c r="D11" s="34"/>
      <c r="E11" s="34"/>
    </row>
    <row r="12" spans="1:5" ht="33" customHeight="1">
      <c r="A12" s="37" t="s">
        <v>1354</v>
      </c>
      <c r="B12" s="34"/>
      <c r="C12" s="34"/>
      <c r="D12" s="34"/>
      <c r="E12" s="34"/>
    </row>
    <row r="13" spans="1:5" ht="33" customHeight="1">
      <c r="A13" s="37" t="s">
        <v>1351</v>
      </c>
      <c r="B13" s="34"/>
      <c r="C13" s="34"/>
      <c r="D13" s="34"/>
      <c r="E13" s="34"/>
    </row>
    <row r="14" spans="1:5" ht="33" customHeight="1">
      <c r="A14" s="37" t="s">
        <v>1355</v>
      </c>
      <c r="B14" s="34"/>
      <c r="C14" s="34"/>
      <c r="D14" s="34"/>
      <c r="E14" s="34"/>
    </row>
    <row r="15" spans="1:5" ht="33.75" customHeight="1">
      <c r="A15" s="36" t="s">
        <v>1356</v>
      </c>
      <c r="B15" s="38"/>
      <c r="C15" s="39"/>
      <c r="D15" s="39"/>
      <c r="E15" s="38"/>
    </row>
    <row r="16" spans="1:5" ht="33.75" customHeight="1">
      <c r="A16" s="36" t="s">
        <v>1357</v>
      </c>
      <c r="B16" s="38"/>
      <c r="C16" s="39"/>
      <c r="D16" s="39"/>
      <c r="E16" s="38"/>
    </row>
    <row r="17" spans="1:5" ht="33.75" customHeight="1">
      <c r="A17" s="37" t="s">
        <v>1358</v>
      </c>
      <c r="B17" s="38"/>
      <c r="C17" s="39"/>
      <c r="D17" s="39"/>
      <c r="E17" s="38"/>
    </row>
    <row r="18" spans="1:5" ht="33.75" customHeight="1">
      <c r="A18" s="37" t="s">
        <v>1351</v>
      </c>
      <c r="B18" s="38"/>
      <c r="C18" s="39"/>
      <c r="D18" s="39"/>
      <c r="E18" s="38"/>
    </row>
  </sheetData>
  <sheetProtection/>
  <mergeCells count="6">
    <mergeCell ref="A1:E1"/>
    <mergeCell ref="A3:A4"/>
    <mergeCell ref="B3:B4"/>
    <mergeCell ref="C3:C4"/>
    <mergeCell ref="D3:D4"/>
    <mergeCell ref="E3:E4"/>
  </mergeCells>
  <printOptions horizontalCentered="1"/>
  <pageMargins left="0.59" right="0.59" top="0.98" bottom="0.59" header="0.59" footer="0.24"/>
  <pageSetup horizontalDpi="600" verticalDpi="600" orientation="landscape" paperSize="9" scale="94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6"/>
  <sheetViews>
    <sheetView showGridLines="0" zoomScaleSheetLayoutView="115" workbookViewId="0" topLeftCell="A1">
      <pane ySplit="4" topLeftCell="A5" activePane="bottomLeft" state="frozen"/>
      <selection pane="bottomLeft" activeCell="D33" sqref="D33"/>
    </sheetView>
  </sheetViews>
  <sheetFormatPr defaultColWidth="8.75390625" defaultRowHeight="14.25"/>
  <cols>
    <col min="1" max="1" width="38.875" style="165" customWidth="1"/>
    <col min="2" max="4" width="14.375" style="139" customWidth="1"/>
    <col min="5" max="6" width="13.00390625" style="167" customWidth="1"/>
    <col min="7" max="31" width="9.00390625" style="165" bestFit="1" customWidth="1"/>
    <col min="32" max="16384" width="8.75390625" style="165" customWidth="1"/>
  </cols>
  <sheetData>
    <row r="1" spans="1:6" s="162" customFormat="1" ht="48" customHeight="1">
      <c r="A1" s="168" t="s">
        <v>2</v>
      </c>
      <c r="B1" s="168"/>
      <c r="C1" s="168"/>
      <c r="D1" s="168"/>
      <c r="E1" s="168"/>
      <c r="F1" s="168"/>
    </row>
    <row r="2" ht="15">
      <c r="F2" s="169" t="s">
        <v>3</v>
      </c>
    </row>
    <row r="3" spans="1:6" ht="19.5" customHeight="1">
      <c r="A3" s="10" t="s">
        <v>4</v>
      </c>
      <c r="B3" s="142" t="s">
        <v>5</v>
      </c>
      <c r="C3" s="142" t="s">
        <v>6</v>
      </c>
      <c r="D3" s="142" t="s">
        <v>7</v>
      </c>
      <c r="E3" s="143" t="s">
        <v>8</v>
      </c>
      <c r="F3" s="143" t="s">
        <v>9</v>
      </c>
    </row>
    <row r="4" spans="1:6" s="163" customFormat="1" ht="19.5" customHeight="1">
      <c r="A4" s="10"/>
      <c r="B4" s="144"/>
      <c r="C4" s="144"/>
      <c r="D4" s="144"/>
      <c r="E4" s="145"/>
      <c r="F4" s="145"/>
    </row>
    <row r="5" spans="1:6" ht="24" customHeight="1">
      <c r="A5" s="260" t="s">
        <v>10</v>
      </c>
      <c r="B5" s="261">
        <f>B6+B21</f>
        <v>450000</v>
      </c>
      <c r="C5" s="261">
        <f>C6+C21</f>
        <v>375000</v>
      </c>
      <c r="D5" s="261">
        <f>D6+D21</f>
        <v>375103</v>
      </c>
      <c r="E5" s="172">
        <f>D5/C5</f>
        <v>1.0002746666666666</v>
      </c>
      <c r="F5" s="172">
        <v>0.8282174588875346</v>
      </c>
    </row>
    <row r="6" spans="1:6" s="258" customFormat="1" ht="24" customHeight="1">
      <c r="A6" s="262" t="s">
        <v>11</v>
      </c>
      <c r="B6" s="261">
        <f>SUM(B7:B20)</f>
        <v>380000</v>
      </c>
      <c r="C6" s="261">
        <f>SUM(C7:C20)</f>
        <v>310000</v>
      </c>
      <c r="D6" s="261">
        <f>SUM(D7:D20)</f>
        <v>309305</v>
      </c>
      <c r="E6" s="172">
        <f aca="true" t="shared" si="0" ref="E6:E35">D6/C6</f>
        <v>0.997758064516129</v>
      </c>
      <c r="F6" s="172">
        <v>0.800315152957858</v>
      </c>
    </row>
    <row r="7" spans="1:6" ht="24" customHeight="1">
      <c r="A7" s="174" t="s">
        <v>12</v>
      </c>
      <c r="B7" s="261">
        <v>122000</v>
      </c>
      <c r="C7" s="151">
        <v>105000</v>
      </c>
      <c r="D7" s="151">
        <v>105748</v>
      </c>
      <c r="E7" s="172">
        <f t="shared" si="0"/>
        <v>1.0071238095238095</v>
      </c>
      <c r="F7" s="172">
        <v>0.8589856061344511</v>
      </c>
    </row>
    <row r="8" spans="1:6" ht="24" customHeight="1">
      <c r="A8" s="174" t="s">
        <v>13</v>
      </c>
      <c r="B8" s="261">
        <v>65000</v>
      </c>
      <c r="C8" s="151">
        <v>50000</v>
      </c>
      <c r="D8" s="151">
        <v>47929</v>
      </c>
      <c r="E8" s="172">
        <f t="shared" si="0"/>
        <v>0.95858</v>
      </c>
      <c r="F8" s="172">
        <v>0.7368704261730521</v>
      </c>
    </row>
    <row r="9" spans="1:6" ht="24" customHeight="1">
      <c r="A9" s="174" t="s">
        <v>14</v>
      </c>
      <c r="B9" s="261">
        <v>22000</v>
      </c>
      <c r="C9" s="151">
        <v>16000</v>
      </c>
      <c r="D9" s="151">
        <v>15783</v>
      </c>
      <c r="E9" s="172">
        <f t="shared" si="0"/>
        <v>0.9864375</v>
      </c>
      <c r="F9" s="172">
        <v>0.7085203806787574</v>
      </c>
    </row>
    <row r="10" spans="1:6" ht="24" customHeight="1">
      <c r="A10" s="174" t="s">
        <v>15</v>
      </c>
      <c r="B10" s="261">
        <v>5000</v>
      </c>
      <c r="C10" s="151"/>
      <c r="D10" s="151">
        <v>2</v>
      </c>
      <c r="E10" s="172"/>
      <c r="F10" s="172">
        <v>0.00037572797294758596</v>
      </c>
    </row>
    <row r="11" spans="1:6" ht="24" customHeight="1">
      <c r="A11" s="174" t="s">
        <v>16</v>
      </c>
      <c r="B11" s="261">
        <v>35000</v>
      </c>
      <c r="C11" s="151">
        <v>29000</v>
      </c>
      <c r="D11" s="151">
        <v>29759</v>
      </c>
      <c r="E11" s="172">
        <f t="shared" si="0"/>
        <v>1.0261724137931034</v>
      </c>
      <c r="F11" s="172">
        <v>0.8406734653521286</v>
      </c>
    </row>
    <row r="12" spans="1:6" ht="24" customHeight="1">
      <c r="A12" s="174" t="s">
        <v>17</v>
      </c>
      <c r="B12" s="261">
        <v>66000</v>
      </c>
      <c r="C12" s="151">
        <v>58000</v>
      </c>
      <c r="D12" s="151">
        <v>58583</v>
      </c>
      <c r="E12" s="172">
        <f t="shared" si="0"/>
        <v>1.010051724137931</v>
      </c>
      <c r="F12" s="172">
        <v>0.8704366818715362</v>
      </c>
    </row>
    <row r="13" spans="1:6" ht="24" customHeight="1">
      <c r="A13" s="174" t="s">
        <v>18</v>
      </c>
      <c r="B13" s="261">
        <v>17000</v>
      </c>
      <c r="C13" s="151">
        <v>11000</v>
      </c>
      <c r="D13" s="151">
        <v>11538</v>
      </c>
      <c r="E13" s="172">
        <f t="shared" si="0"/>
        <v>1.048909090909091</v>
      </c>
      <c r="F13" s="172">
        <v>0.6755269320843091</v>
      </c>
    </row>
    <row r="14" spans="1:6" ht="24" customHeight="1">
      <c r="A14" s="174" t="s">
        <v>19</v>
      </c>
      <c r="B14" s="261">
        <v>4000</v>
      </c>
      <c r="C14" s="151">
        <v>3500</v>
      </c>
      <c r="D14" s="151">
        <v>3441</v>
      </c>
      <c r="E14" s="172">
        <f t="shared" si="0"/>
        <v>0.9831428571428571</v>
      </c>
      <c r="F14" s="172">
        <v>0.8665323596071518</v>
      </c>
    </row>
    <row r="15" spans="1:6" ht="24" customHeight="1">
      <c r="A15" s="174" t="s">
        <v>20</v>
      </c>
      <c r="B15" s="261">
        <v>20000</v>
      </c>
      <c r="C15" s="151">
        <v>17000</v>
      </c>
      <c r="D15" s="151">
        <v>12786</v>
      </c>
      <c r="E15" s="172">
        <f t="shared" si="0"/>
        <v>0.7521176470588236</v>
      </c>
      <c r="F15" s="172">
        <v>0.6505876965348801</v>
      </c>
    </row>
    <row r="16" spans="1:6" ht="24" customHeight="1">
      <c r="A16" s="174" t="s">
        <v>21</v>
      </c>
      <c r="B16" s="261">
        <v>4000</v>
      </c>
      <c r="C16" s="151">
        <v>4000</v>
      </c>
      <c r="D16" s="151">
        <v>4594</v>
      </c>
      <c r="E16" s="172">
        <f t="shared" si="0"/>
        <v>1.1485</v>
      </c>
      <c r="F16" s="172">
        <v>1.0112260620735196</v>
      </c>
    </row>
    <row r="17" spans="1:6" ht="24" customHeight="1">
      <c r="A17" s="174" t="s">
        <v>22</v>
      </c>
      <c r="B17" s="261"/>
      <c r="C17" s="151"/>
      <c r="D17" s="151"/>
      <c r="E17" s="172"/>
      <c r="F17" s="172"/>
    </row>
    <row r="18" spans="1:6" ht="24" customHeight="1">
      <c r="A18" s="174" t="s">
        <v>23</v>
      </c>
      <c r="B18" s="261">
        <v>20000</v>
      </c>
      <c r="C18" s="151">
        <v>16500</v>
      </c>
      <c r="D18" s="151">
        <v>19115</v>
      </c>
      <c r="E18" s="172">
        <f t="shared" si="0"/>
        <v>1.1584848484848485</v>
      </c>
      <c r="F18" s="172">
        <v>0.8401459212376934</v>
      </c>
    </row>
    <row r="19" spans="1:6" ht="24" customHeight="1">
      <c r="A19" s="174" t="s">
        <v>24</v>
      </c>
      <c r="B19" s="261"/>
      <c r="C19" s="151"/>
      <c r="D19" s="151">
        <v>26</v>
      </c>
      <c r="E19" s="172"/>
      <c r="F19" s="172">
        <v>0.9629629629629629</v>
      </c>
    </row>
    <row r="20" spans="1:6" ht="24" customHeight="1">
      <c r="A20" s="174" t="s">
        <v>25</v>
      </c>
      <c r="B20" s="261"/>
      <c r="C20" s="151"/>
      <c r="D20" s="151">
        <v>1</v>
      </c>
      <c r="E20" s="172"/>
      <c r="F20" s="172"/>
    </row>
    <row r="21" spans="1:6" s="259" customFormat="1" ht="24" customHeight="1">
      <c r="A21" s="262" t="s">
        <v>26</v>
      </c>
      <c r="B21" s="261">
        <f>SUM(B22:B28)</f>
        <v>70000</v>
      </c>
      <c r="C21" s="261">
        <f>SUM(C22:C28)</f>
        <v>65000</v>
      </c>
      <c r="D21" s="261">
        <f>SUM(D22:D28)</f>
        <v>65798</v>
      </c>
      <c r="E21" s="172">
        <f t="shared" si="0"/>
        <v>1.012276923076923</v>
      </c>
      <c r="F21" s="172">
        <v>0.9905607828377869</v>
      </c>
    </row>
    <row r="22" spans="1:6" ht="24" customHeight="1">
      <c r="A22" s="174" t="s">
        <v>27</v>
      </c>
      <c r="B22" s="261">
        <v>30000</v>
      </c>
      <c r="C22" s="151">
        <v>27000</v>
      </c>
      <c r="D22" s="151">
        <v>27349</v>
      </c>
      <c r="E22" s="172">
        <f t="shared" si="0"/>
        <v>1.012925925925926</v>
      </c>
      <c r="F22" s="172">
        <v>0.8248831247172372</v>
      </c>
    </row>
    <row r="23" spans="1:6" ht="24" customHeight="1">
      <c r="A23" s="174" t="s">
        <v>28</v>
      </c>
      <c r="B23" s="261">
        <v>2000</v>
      </c>
      <c r="C23" s="151">
        <v>2300</v>
      </c>
      <c r="D23" s="151">
        <v>2601</v>
      </c>
      <c r="E23" s="172">
        <f t="shared" si="0"/>
        <v>1.1308695652173912</v>
      </c>
      <c r="F23" s="172">
        <v>1.3769190047644255</v>
      </c>
    </row>
    <row r="24" spans="1:6" ht="24" customHeight="1">
      <c r="A24" s="174" t="s">
        <v>29</v>
      </c>
      <c r="B24" s="261">
        <v>3000</v>
      </c>
      <c r="C24" s="151">
        <v>4000</v>
      </c>
      <c r="D24" s="151">
        <v>5591</v>
      </c>
      <c r="E24" s="172">
        <f t="shared" si="0"/>
        <v>1.39775</v>
      </c>
      <c r="F24" s="172">
        <v>1.7082187595478155</v>
      </c>
    </row>
    <row r="25" spans="1:6" ht="24" customHeight="1">
      <c r="A25" s="174" t="s">
        <v>30</v>
      </c>
      <c r="B25" s="261"/>
      <c r="C25" s="151"/>
      <c r="D25" s="151"/>
      <c r="E25" s="172"/>
      <c r="F25" s="172"/>
    </row>
    <row r="26" spans="1:6" ht="24" customHeight="1">
      <c r="A26" s="174" t="s">
        <v>31</v>
      </c>
      <c r="B26" s="261">
        <v>2000</v>
      </c>
      <c r="C26" s="151">
        <v>1500</v>
      </c>
      <c r="D26" s="151">
        <v>1725</v>
      </c>
      <c r="E26" s="172">
        <f t="shared" si="0"/>
        <v>1.15</v>
      </c>
      <c r="F26" s="172">
        <v>1.2777777777777777</v>
      </c>
    </row>
    <row r="27" spans="1:6" ht="24" customHeight="1">
      <c r="A27" s="174" t="s">
        <v>32</v>
      </c>
      <c r="B27" s="261"/>
      <c r="C27" s="151"/>
      <c r="D27" s="151"/>
      <c r="E27" s="172"/>
      <c r="F27" s="172"/>
    </row>
    <row r="28" spans="1:6" ht="24" customHeight="1">
      <c r="A28" s="264" t="s">
        <v>33</v>
      </c>
      <c r="B28" s="265">
        <v>33000</v>
      </c>
      <c r="C28" s="247">
        <v>30200</v>
      </c>
      <c r="D28" s="247">
        <v>28532</v>
      </c>
      <c r="E28" s="178">
        <f t="shared" si="0"/>
        <v>0.9447682119205298</v>
      </c>
      <c r="F28" s="178">
        <v>1.0662979295911503</v>
      </c>
    </row>
    <row r="29" spans="1:6" s="164" customFormat="1" ht="24" customHeight="1">
      <c r="A29" s="266" t="s">
        <v>10</v>
      </c>
      <c r="B29" s="267">
        <f>B6+B21</f>
        <v>450000</v>
      </c>
      <c r="C29" s="267">
        <f>C6+C21</f>
        <v>375000</v>
      </c>
      <c r="D29" s="267">
        <f>D6+D21</f>
        <v>375103</v>
      </c>
      <c r="E29" s="182"/>
      <c r="F29" s="267"/>
    </row>
    <row r="30" spans="1:6" ht="24" customHeight="1">
      <c r="A30" s="173" t="s">
        <v>34</v>
      </c>
      <c r="B30" s="268">
        <v>106680</v>
      </c>
      <c r="C30" s="268">
        <v>106680</v>
      </c>
      <c r="D30" s="151">
        <v>106680</v>
      </c>
      <c r="E30" s="172"/>
      <c r="F30" s="172"/>
    </row>
    <row r="31" spans="1:6" ht="24" customHeight="1">
      <c r="A31" s="173" t="s">
        <v>35</v>
      </c>
      <c r="B31" s="268">
        <v>86420</v>
      </c>
      <c r="C31" s="268">
        <v>90320</v>
      </c>
      <c r="D31" s="151">
        <v>97968</v>
      </c>
      <c r="E31" s="172"/>
      <c r="F31" s="172"/>
    </row>
    <row r="32" spans="1:6" ht="24" customHeight="1">
      <c r="A32" s="173" t="s">
        <v>36</v>
      </c>
      <c r="B32" s="268"/>
      <c r="C32" s="268">
        <v>3000</v>
      </c>
      <c r="D32" s="151">
        <v>3073</v>
      </c>
      <c r="E32" s="172"/>
      <c r="F32" s="172"/>
    </row>
    <row r="33" spans="1:7" ht="24" customHeight="1">
      <c r="A33" s="173" t="s">
        <v>37</v>
      </c>
      <c r="B33" s="269">
        <v>-43100</v>
      </c>
      <c r="C33" s="269">
        <v>-55000</v>
      </c>
      <c r="D33" s="270">
        <v>-57085</v>
      </c>
      <c r="E33" s="172"/>
      <c r="F33" s="172"/>
      <c r="G33" s="274"/>
    </row>
    <row r="34" spans="1:6" ht="24" customHeight="1">
      <c r="A34" s="173" t="s">
        <v>38</v>
      </c>
      <c r="B34" s="268"/>
      <c r="C34" s="268"/>
      <c r="D34" s="151"/>
      <c r="E34" s="172"/>
      <c r="F34" s="172"/>
    </row>
    <row r="35" spans="1:6" ht="24" customHeight="1">
      <c r="A35" s="260" t="s">
        <v>39</v>
      </c>
      <c r="B35" s="151">
        <f>SUM(B29:B34)</f>
        <v>600000</v>
      </c>
      <c r="C35" s="151">
        <f>SUM(C29:C34)</f>
        <v>520000</v>
      </c>
      <c r="D35" s="151">
        <f>SUM(D29:D34)</f>
        <v>525739</v>
      </c>
      <c r="E35" s="172"/>
      <c r="F35" s="172"/>
    </row>
    <row r="36" ht="15" customHeight="1">
      <c r="D36" s="275"/>
    </row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</sheetData>
  <sheetProtection/>
  <mergeCells count="7">
    <mergeCell ref="A1:F1"/>
    <mergeCell ref="A3:A4"/>
    <mergeCell ref="B3:B4"/>
    <mergeCell ref="C3:C4"/>
    <mergeCell ref="D3:D4"/>
    <mergeCell ref="E3:E4"/>
    <mergeCell ref="F3:F4"/>
  </mergeCells>
  <printOptions horizontalCentered="1"/>
  <pageMargins left="0.59" right="0.59" top="0.98" bottom="0.59" header="0.59" footer="0.24"/>
  <pageSetup horizontalDpi="600" verticalDpi="600" orientation="landscape" paperSize="9" scale="94"/>
  <rowBreaks count="1" manualBreakCount="1">
    <brk id="19" max="10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dimension ref="A1:G14"/>
  <sheetViews>
    <sheetView showGridLines="0" zoomScaleSheetLayoutView="100" workbookViewId="0" topLeftCell="A1">
      <selection activeCell="A2" sqref="A2"/>
    </sheetView>
  </sheetViews>
  <sheetFormatPr defaultColWidth="8.75390625" defaultRowHeight="14.25"/>
  <cols>
    <col min="1" max="1" width="45.50390625" style="4" customWidth="1"/>
    <col min="2" max="4" width="12.75390625" style="5" customWidth="1"/>
    <col min="5" max="5" width="12.75390625" style="4" customWidth="1"/>
    <col min="6" max="6" width="12.25390625" style="4" customWidth="1"/>
    <col min="7" max="32" width="9.00390625" style="4" bestFit="1" customWidth="1"/>
    <col min="33" max="16384" width="8.75390625" style="4" customWidth="1"/>
  </cols>
  <sheetData>
    <row r="1" spans="1:6" s="1" customFormat="1" ht="48" customHeight="1">
      <c r="A1" s="6" t="s">
        <v>1359</v>
      </c>
      <c r="B1" s="6"/>
      <c r="C1" s="6"/>
      <c r="D1" s="6"/>
      <c r="E1" s="6"/>
      <c r="F1" s="6"/>
    </row>
    <row r="2" spans="1:6" s="2" customFormat="1" ht="15">
      <c r="A2" s="7"/>
      <c r="B2" s="8"/>
      <c r="C2" s="8"/>
      <c r="D2" s="8"/>
      <c r="F2" s="9" t="s">
        <v>3</v>
      </c>
    </row>
    <row r="3" spans="1:6" s="3" customFormat="1" ht="40.5" customHeight="1">
      <c r="A3" s="10" t="s">
        <v>4</v>
      </c>
      <c r="B3" s="11" t="s">
        <v>5</v>
      </c>
      <c r="C3" s="11" t="s">
        <v>6</v>
      </c>
      <c r="D3" s="12" t="s">
        <v>7</v>
      </c>
      <c r="E3" s="13" t="s">
        <v>41</v>
      </c>
      <c r="F3" s="14" t="s">
        <v>1360</v>
      </c>
    </row>
    <row r="4" spans="1:6" s="3" customFormat="1" ht="40.5" customHeight="1">
      <c r="A4" s="10"/>
      <c r="B4" s="15"/>
      <c r="C4" s="15"/>
      <c r="D4" s="16"/>
      <c r="E4" s="17"/>
      <c r="F4" s="18"/>
    </row>
    <row r="5" spans="1:7" ht="34.5" customHeight="1">
      <c r="A5" s="19" t="s">
        <v>1267</v>
      </c>
      <c r="B5" s="20"/>
      <c r="C5" s="20"/>
      <c r="D5" s="20"/>
      <c r="E5" s="21"/>
      <c r="F5" s="22"/>
      <c r="G5" s="23"/>
    </row>
    <row r="6" spans="1:7" ht="34.5" customHeight="1">
      <c r="A6" s="19" t="s">
        <v>1190</v>
      </c>
      <c r="B6" s="20"/>
      <c r="C6" s="20"/>
      <c r="D6" s="20"/>
      <c r="E6" s="21"/>
      <c r="F6" s="22"/>
      <c r="G6" s="23"/>
    </row>
    <row r="7" spans="1:7" ht="34.5" customHeight="1">
      <c r="A7" s="24" t="s">
        <v>1268</v>
      </c>
      <c r="B7" s="20"/>
      <c r="C7" s="20"/>
      <c r="D7" s="20"/>
      <c r="E7" s="21"/>
      <c r="F7" s="22"/>
      <c r="G7" s="23"/>
    </row>
    <row r="8" spans="1:7" ht="34.5" customHeight="1">
      <c r="A8" s="25" t="s">
        <v>1269</v>
      </c>
      <c r="B8" s="20"/>
      <c r="C8" s="20"/>
      <c r="D8" s="20"/>
      <c r="E8" s="21"/>
      <c r="F8" s="22"/>
      <c r="G8" s="23"/>
    </row>
    <row r="9" spans="1:7" ht="34.5" customHeight="1">
      <c r="A9" s="24" t="s">
        <v>1270</v>
      </c>
      <c r="B9" s="20"/>
      <c r="C9" s="20"/>
      <c r="D9" s="20"/>
      <c r="E9" s="21"/>
      <c r="F9" s="22"/>
      <c r="G9" s="23"/>
    </row>
    <row r="10" spans="1:7" ht="34.5" customHeight="1">
      <c r="A10" s="25" t="s">
        <v>1271</v>
      </c>
      <c r="B10" s="20"/>
      <c r="C10" s="20"/>
      <c r="D10" s="20"/>
      <c r="E10" s="21"/>
      <c r="F10" s="22"/>
      <c r="G10" s="23"/>
    </row>
    <row r="11" spans="1:7" ht="34.5" customHeight="1">
      <c r="A11" s="19" t="s">
        <v>1191</v>
      </c>
      <c r="B11" s="20"/>
      <c r="C11" s="20"/>
      <c r="D11" s="20"/>
      <c r="E11" s="21"/>
      <c r="F11" s="22"/>
      <c r="G11" s="23"/>
    </row>
    <row r="12" spans="1:7" ht="34.5" customHeight="1">
      <c r="A12" s="25" t="s">
        <v>1271</v>
      </c>
      <c r="B12" s="20"/>
      <c r="C12" s="20"/>
      <c r="D12" s="20"/>
      <c r="E12" s="21"/>
      <c r="F12" s="22"/>
      <c r="G12" s="23"/>
    </row>
    <row r="13" spans="1:7" ht="34.5" customHeight="1">
      <c r="A13" s="19" t="s">
        <v>1272</v>
      </c>
      <c r="B13" s="20"/>
      <c r="C13" s="20"/>
      <c r="D13" s="20"/>
      <c r="E13" s="21"/>
      <c r="F13" s="22"/>
      <c r="G13" s="23"/>
    </row>
    <row r="14" spans="1:7" ht="34.5" customHeight="1">
      <c r="A14" s="25" t="s">
        <v>1271</v>
      </c>
      <c r="B14" s="20"/>
      <c r="C14" s="20"/>
      <c r="D14" s="20"/>
      <c r="E14" s="21"/>
      <c r="F14" s="22"/>
      <c r="G14" s="23"/>
    </row>
  </sheetData>
  <sheetProtection/>
  <mergeCells count="7">
    <mergeCell ref="A1:F1"/>
    <mergeCell ref="A3:A4"/>
    <mergeCell ref="B3:B4"/>
    <mergeCell ref="C3:C4"/>
    <mergeCell ref="D3:D4"/>
    <mergeCell ref="E3:E4"/>
    <mergeCell ref="F3:F4"/>
  </mergeCells>
  <printOptions horizontalCentered="1"/>
  <pageMargins left="0.59" right="0.59" top="0.98" bottom="0.59" header="0.59" footer="0.24"/>
  <pageSetup horizontalDpi="600" verticalDpi="600" orientation="landscape" paperSize="9" scale="94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2"/>
  <sheetViews>
    <sheetView showGridLines="0" showZeros="0" zoomScaleSheetLayoutView="115" workbookViewId="0" topLeftCell="A1">
      <pane ySplit="4" topLeftCell="A5" activePane="bottomLeft" state="frozen"/>
      <selection pane="bottomLeft" activeCell="D30" sqref="D30"/>
    </sheetView>
  </sheetViews>
  <sheetFormatPr defaultColWidth="8.75390625" defaultRowHeight="14.25"/>
  <cols>
    <col min="1" max="1" width="34.375" style="4" customWidth="1"/>
    <col min="2" max="2" width="15.00390625" style="137" customWidth="1"/>
    <col min="3" max="3" width="15.00390625" style="243" customWidth="1"/>
    <col min="4" max="4" width="15.00390625" style="137" customWidth="1"/>
    <col min="5" max="6" width="11.25390625" style="138" customWidth="1"/>
    <col min="7" max="7" width="11.625" style="4" bestFit="1" customWidth="1"/>
    <col min="8" max="15" width="9.00390625" style="4" bestFit="1" customWidth="1"/>
    <col min="16" max="16384" width="8.75390625" style="4" customWidth="1"/>
  </cols>
  <sheetData>
    <row r="1" spans="1:6" s="1" customFormat="1" ht="48" customHeight="1">
      <c r="A1" s="120" t="s">
        <v>40</v>
      </c>
      <c r="B1" s="120"/>
      <c r="C1" s="120"/>
      <c r="D1" s="120"/>
      <c r="E1" s="120"/>
      <c r="F1" s="120"/>
    </row>
    <row r="2" spans="1:6" s="2" customFormat="1" ht="15">
      <c r="A2" s="165"/>
      <c r="B2" s="139"/>
      <c r="C2" s="139"/>
      <c r="D2" s="139"/>
      <c r="E2" s="140"/>
      <c r="F2" s="141" t="s">
        <v>3</v>
      </c>
    </row>
    <row r="3" spans="1:6" s="2" customFormat="1" ht="19.5" customHeight="1">
      <c r="A3" s="10" t="s">
        <v>4</v>
      </c>
      <c r="B3" s="142" t="s">
        <v>5</v>
      </c>
      <c r="C3" s="142" t="s">
        <v>6</v>
      </c>
      <c r="D3" s="142" t="s">
        <v>7</v>
      </c>
      <c r="E3" s="143" t="s">
        <v>41</v>
      </c>
      <c r="F3" s="143" t="s">
        <v>42</v>
      </c>
    </row>
    <row r="4" spans="1:6" s="3" customFormat="1" ht="19.5" customHeight="1">
      <c r="A4" s="10"/>
      <c r="B4" s="144"/>
      <c r="C4" s="144"/>
      <c r="D4" s="144"/>
      <c r="E4" s="145"/>
      <c r="F4" s="145"/>
    </row>
    <row r="5" spans="1:7" ht="27.75" customHeight="1">
      <c r="A5" s="24" t="s">
        <v>43</v>
      </c>
      <c r="B5" s="147">
        <f>SUM(B6:B28)</f>
        <v>600000</v>
      </c>
      <c r="C5" s="147">
        <f>SUM(C6:C28)</f>
        <v>520000</v>
      </c>
      <c r="D5" s="147">
        <f>SUM(D6:D28)</f>
        <v>519971</v>
      </c>
      <c r="E5" s="149">
        <f>D5/C5</f>
        <v>0.9999442307692308</v>
      </c>
      <c r="F5" s="149">
        <v>0.8689108096862221</v>
      </c>
      <c r="G5" s="272"/>
    </row>
    <row r="6" spans="1:7" ht="27.75" customHeight="1">
      <c r="A6" s="244" t="s">
        <v>44</v>
      </c>
      <c r="B6" s="147">
        <v>56000</v>
      </c>
      <c r="C6" s="245">
        <v>48000</v>
      </c>
      <c r="D6" s="150">
        <v>48003</v>
      </c>
      <c r="E6" s="149">
        <f aca="true" t="shared" si="0" ref="E6:E28">D6/C6</f>
        <v>1.0000625</v>
      </c>
      <c r="F6" s="149">
        <v>0.8217581100744672</v>
      </c>
      <c r="G6" s="272"/>
    </row>
    <row r="7" spans="1:7" ht="27.75" customHeight="1">
      <c r="A7" s="244" t="s">
        <v>45</v>
      </c>
      <c r="B7" s="147"/>
      <c r="C7" s="245">
        <v>2000</v>
      </c>
      <c r="D7" s="150">
        <v>2069</v>
      </c>
      <c r="E7" s="149">
        <f t="shared" si="0"/>
        <v>1.0345</v>
      </c>
      <c r="F7" s="149"/>
      <c r="G7" s="272"/>
    </row>
    <row r="8" spans="1:7" ht="27.75" customHeight="1">
      <c r="A8" s="244" t="s">
        <v>46</v>
      </c>
      <c r="B8" s="146">
        <v>42000</v>
      </c>
      <c r="C8" s="245">
        <v>44000</v>
      </c>
      <c r="D8" s="150">
        <v>44261</v>
      </c>
      <c r="E8" s="149">
        <f t="shared" si="0"/>
        <v>1.0059318181818182</v>
      </c>
      <c r="F8" s="149">
        <v>0.9774739957156423</v>
      </c>
      <c r="G8" s="272"/>
    </row>
    <row r="9" spans="1:7" ht="27.75" customHeight="1">
      <c r="A9" s="244" t="s">
        <v>47</v>
      </c>
      <c r="B9" s="146">
        <v>160000</v>
      </c>
      <c r="C9" s="245">
        <v>146000</v>
      </c>
      <c r="D9" s="150">
        <v>146416</v>
      </c>
      <c r="E9" s="149">
        <f t="shared" si="0"/>
        <v>1.0028493150684932</v>
      </c>
      <c r="F9" s="149">
        <v>0.9263786601877863</v>
      </c>
      <c r="G9" s="272"/>
    </row>
    <row r="10" spans="1:7" ht="27.75" customHeight="1">
      <c r="A10" s="244" t="s">
        <v>48</v>
      </c>
      <c r="B10" s="146">
        <v>8000</v>
      </c>
      <c r="C10" s="245">
        <v>5000</v>
      </c>
      <c r="D10" s="150">
        <v>4899</v>
      </c>
      <c r="E10" s="149">
        <f t="shared" si="0"/>
        <v>0.9798</v>
      </c>
      <c r="F10" s="149">
        <v>0.6163814796175139</v>
      </c>
      <c r="G10" s="272"/>
    </row>
    <row r="11" spans="1:7" ht="27.75" customHeight="1">
      <c r="A11" s="244" t="s">
        <v>49</v>
      </c>
      <c r="B11" s="146">
        <v>10800</v>
      </c>
      <c r="C11" s="245">
        <v>11700</v>
      </c>
      <c r="D11" s="150">
        <v>11976</v>
      </c>
      <c r="E11" s="149">
        <f t="shared" si="0"/>
        <v>1.0235897435897436</v>
      </c>
      <c r="F11" s="149">
        <v>1.1129077223306385</v>
      </c>
      <c r="G11" s="272"/>
    </row>
    <row r="12" spans="1:7" ht="27.75" customHeight="1">
      <c r="A12" s="244" t="s">
        <v>50</v>
      </c>
      <c r="B12" s="146">
        <v>155000</v>
      </c>
      <c r="C12" s="245">
        <v>149000</v>
      </c>
      <c r="D12" s="150">
        <v>149135</v>
      </c>
      <c r="E12" s="149">
        <f t="shared" si="0"/>
        <v>1.0009060402684564</v>
      </c>
      <c r="F12" s="149">
        <v>0.960383032707181</v>
      </c>
      <c r="G12" s="272"/>
    </row>
    <row r="13" spans="1:7" ht="27.75" customHeight="1">
      <c r="A13" s="244" t="s">
        <v>51</v>
      </c>
      <c r="B13" s="146">
        <v>40000</v>
      </c>
      <c r="C13" s="245">
        <v>38000</v>
      </c>
      <c r="D13" s="150">
        <v>37962</v>
      </c>
      <c r="E13" s="149">
        <f t="shared" si="0"/>
        <v>0.999</v>
      </c>
      <c r="F13" s="149">
        <v>0.8266626018030574</v>
      </c>
      <c r="G13" s="272"/>
    </row>
    <row r="14" spans="1:7" ht="27.75" customHeight="1">
      <c r="A14" s="244" t="s">
        <v>52</v>
      </c>
      <c r="B14" s="146">
        <v>4500</v>
      </c>
      <c r="C14" s="245">
        <v>2500</v>
      </c>
      <c r="D14" s="150">
        <v>2674</v>
      </c>
      <c r="E14" s="149">
        <f t="shared" si="0"/>
        <v>1.0696</v>
      </c>
      <c r="F14" s="149">
        <v>0.596741798705646</v>
      </c>
      <c r="G14" s="272"/>
    </row>
    <row r="15" spans="1:7" ht="27.75" customHeight="1">
      <c r="A15" s="244" t="s">
        <v>53</v>
      </c>
      <c r="B15" s="146">
        <v>80000</v>
      </c>
      <c r="C15" s="245">
        <v>49300</v>
      </c>
      <c r="D15" s="150">
        <v>48531</v>
      </c>
      <c r="E15" s="149">
        <f t="shared" si="0"/>
        <v>0.9844016227180528</v>
      </c>
      <c r="F15" s="149">
        <v>0.5319690010851812</v>
      </c>
      <c r="G15" s="272"/>
    </row>
    <row r="16" spans="1:7" ht="27.75" customHeight="1">
      <c r="A16" s="244" t="s">
        <v>54</v>
      </c>
      <c r="B16" s="146">
        <v>40</v>
      </c>
      <c r="C16" s="245">
        <v>30</v>
      </c>
      <c r="D16" s="150">
        <v>34</v>
      </c>
      <c r="E16" s="149">
        <f t="shared" si="0"/>
        <v>1.1333333333333333</v>
      </c>
      <c r="F16" s="149">
        <v>0.7906976744186046</v>
      </c>
      <c r="G16" s="272"/>
    </row>
    <row r="17" spans="1:7" ht="27.75" customHeight="1">
      <c r="A17" s="244" t="s">
        <v>55</v>
      </c>
      <c r="B17" s="146"/>
      <c r="C17" s="245"/>
      <c r="D17" s="150"/>
      <c r="E17" s="149"/>
      <c r="F17" s="149"/>
      <c r="G17" s="272"/>
    </row>
    <row r="18" spans="1:7" ht="27.75" customHeight="1">
      <c r="A18" s="244" t="s">
        <v>56</v>
      </c>
      <c r="B18" s="151">
        <v>13500</v>
      </c>
      <c r="C18" s="245">
        <v>4744</v>
      </c>
      <c r="D18" s="150">
        <v>4416</v>
      </c>
      <c r="E18" s="149">
        <f t="shared" si="0"/>
        <v>0.9308600337268128</v>
      </c>
      <c r="F18" s="149">
        <v>0.8846153846153846</v>
      </c>
      <c r="G18" s="272"/>
    </row>
    <row r="19" spans="1:7" ht="27.75" customHeight="1">
      <c r="A19" s="244" t="s">
        <v>57</v>
      </c>
      <c r="B19" s="151">
        <v>1200</v>
      </c>
      <c r="C19" s="245">
        <v>240</v>
      </c>
      <c r="D19" s="150">
        <v>324</v>
      </c>
      <c r="E19" s="149">
        <f t="shared" si="0"/>
        <v>1.35</v>
      </c>
      <c r="F19" s="149">
        <v>0.09131905298759865</v>
      </c>
      <c r="G19" s="272"/>
    </row>
    <row r="20" spans="1:7" ht="27.75" customHeight="1">
      <c r="A20" s="244" t="s">
        <v>58</v>
      </c>
      <c r="B20" s="151"/>
      <c r="C20" s="245"/>
      <c r="D20" s="150"/>
      <c r="E20" s="149"/>
      <c r="F20" s="149"/>
      <c r="G20" s="272"/>
    </row>
    <row r="21" spans="1:7" ht="26.25" customHeight="1">
      <c r="A21" s="244" t="s">
        <v>59</v>
      </c>
      <c r="B21" s="151"/>
      <c r="C21" s="245"/>
      <c r="D21" s="150"/>
      <c r="E21" s="149"/>
      <c r="F21" s="149"/>
      <c r="G21" s="272"/>
    </row>
    <row r="22" spans="1:7" ht="27.75" customHeight="1">
      <c r="A22" s="244" t="s">
        <v>60</v>
      </c>
      <c r="B22" s="151">
        <v>2000</v>
      </c>
      <c r="C22" s="245">
        <v>850</v>
      </c>
      <c r="D22" s="150">
        <v>829</v>
      </c>
      <c r="E22" s="149">
        <f t="shared" si="0"/>
        <v>0.9752941176470589</v>
      </c>
      <c r="F22" s="149">
        <v>0.3275385223231924</v>
      </c>
      <c r="G22" s="272"/>
    </row>
    <row r="23" spans="1:7" ht="26.25" customHeight="1">
      <c r="A23" s="244" t="s">
        <v>61</v>
      </c>
      <c r="B23" s="151"/>
      <c r="C23" s="245">
        <v>9200</v>
      </c>
      <c r="D23" s="150">
        <v>9104</v>
      </c>
      <c r="E23" s="149">
        <f t="shared" si="0"/>
        <v>0.9895652173913043</v>
      </c>
      <c r="F23" s="149"/>
      <c r="G23" s="272"/>
    </row>
    <row r="24" spans="1:7" ht="27.75" customHeight="1">
      <c r="A24" s="244" t="s">
        <v>62</v>
      </c>
      <c r="B24" s="151">
        <v>323</v>
      </c>
      <c r="C24" s="245">
        <v>323</v>
      </c>
      <c r="D24" s="150">
        <v>323</v>
      </c>
      <c r="E24" s="149">
        <f t="shared" si="0"/>
        <v>1</v>
      </c>
      <c r="F24" s="149">
        <v>1</v>
      </c>
      <c r="G24" s="272"/>
    </row>
    <row r="25" spans="1:7" ht="27.75" customHeight="1">
      <c r="A25" s="244" t="s">
        <v>63</v>
      </c>
      <c r="B25" s="151">
        <v>1500</v>
      </c>
      <c r="C25" s="245">
        <v>1800</v>
      </c>
      <c r="D25" s="150">
        <v>1781</v>
      </c>
      <c r="E25" s="149">
        <f t="shared" si="0"/>
        <v>0.9894444444444445</v>
      </c>
      <c r="F25" s="149"/>
      <c r="G25" s="272"/>
    </row>
    <row r="26" spans="1:7" ht="27.75" customHeight="1">
      <c r="A26" s="244" t="s">
        <v>64</v>
      </c>
      <c r="B26" s="151">
        <v>15000</v>
      </c>
      <c r="C26" s="245"/>
      <c r="D26" s="150"/>
      <c r="E26" s="149"/>
      <c r="F26" s="149"/>
      <c r="G26" s="272"/>
    </row>
    <row r="27" spans="1:7" ht="27.75" customHeight="1">
      <c r="A27" s="244" t="s">
        <v>65</v>
      </c>
      <c r="B27" s="151">
        <v>2137</v>
      </c>
      <c r="C27" s="245">
        <v>1700</v>
      </c>
      <c r="D27" s="150">
        <v>1621</v>
      </c>
      <c r="E27" s="149">
        <f t="shared" si="0"/>
        <v>0.9535294117647058</v>
      </c>
      <c r="F27" s="149">
        <v>0.4061638687045853</v>
      </c>
      <c r="G27" s="272"/>
    </row>
    <row r="28" spans="1:7" ht="27.75" customHeight="1">
      <c r="A28" s="246" t="s">
        <v>66</v>
      </c>
      <c r="B28" s="247">
        <v>8000</v>
      </c>
      <c r="C28" s="273">
        <v>5613</v>
      </c>
      <c r="D28" s="248">
        <v>5613</v>
      </c>
      <c r="E28" s="249">
        <f t="shared" si="0"/>
        <v>1</v>
      </c>
      <c r="F28" s="249">
        <v>1</v>
      </c>
      <c r="G28" s="272"/>
    </row>
    <row r="29" spans="1:6" ht="27.75" customHeight="1">
      <c r="A29" s="250" t="s">
        <v>39</v>
      </c>
      <c r="B29" s="251">
        <f>'1全区一般收入'!B35</f>
        <v>600000</v>
      </c>
      <c r="C29" s="252">
        <f>'1全区一般收入'!C35</f>
        <v>520000</v>
      </c>
      <c r="D29" s="251">
        <f>'1全区一般收入'!D35</f>
        <v>525739</v>
      </c>
      <c r="E29" s="159"/>
      <c r="F29" s="159"/>
    </row>
    <row r="30" spans="1:6" ht="27.75" customHeight="1">
      <c r="A30" s="253" t="s">
        <v>67</v>
      </c>
      <c r="B30" s="254">
        <f>B5</f>
        <v>600000</v>
      </c>
      <c r="C30" s="255">
        <f>C5</f>
        <v>520000</v>
      </c>
      <c r="D30" s="254">
        <f>D5</f>
        <v>519971</v>
      </c>
      <c r="E30" s="149"/>
      <c r="F30" s="149"/>
    </row>
    <row r="31" spans="1:6" ht="27.75" customHeight="1">
      <c r="A31" s="256" t="s">
        <v>68</v>
      </c>
      <c r="B31" s="254">
        <f>B29-B30</f>
        <v>0</v>
      </c>
      <c r="C31" s="255">
        <f>C29-C30</f>
        <v>0</v>
      </c>
      <c r="D31" s="254">
        <f>D29-D30</f>
        <v>5768</v>
      </c>
      <c r="E31" s="149"/>
      <c r="F31" s="149"/>
    </row>
    <row r="32" spans="1:6" ht="27.75" customHeight="1">
      <c r="A32" s="257" t="s">
        <v>69</v>
      </c>
      <c r="B32" s="254"/>
      <c r="C32" s="255"/>
      <c r="D32" s="150"/>
      <c r="E32" s="149"/>
      <c r="F32" s="149"/>
    </row>
  </sheetData>
  <sheetProtection/>
  <mergeCells count="7">
    <mergeCell ref="A1:F1"/>
    <mergeCell ref="A3:A4"/>
    <mergeCell ref="B3:B4"/>
    <mergeCell ref="C3:C4"/>
    <mergeCell ref="D3:D4"/>
    <mergeCell ref="E3:E4"/>
    <mergeCell ref="F3:F4"/>
  </mergeCells>
  <printOptions horizontalCentered="1"/>
  <pageMargins left="0.59" right="0.59" top="0.98" bottom="0.59" header="0.59" footer="0.24"/>
  <pageSetup horizontalDpi="600" verticalDpi="600" orientation="landscape" paperSize="9" scale="94"/>
  <rowBreaks count="1" manualBreakCount="1">
    <brk id="17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F35"/>
  <sheetViews>
    <sheetView showGridLines="0" zoomScaleSheetLayoutView="115" workbookViewId="0" topLeftCell="A1">
      <pane xSplit="2" ySplit="5" topLeftCell="C6" activePane="bottomRight" state="frozen"/>
      <selection pane="bottomRight" activeCell="D32" sqref="D32"/>
    </sheetView>
  </sheetViews>
  <sheetFormatPr defaultColWidth="8.75390625" defaultRowHeight="14.25"/>
  <cols>
    <col min="1" max="1" width="38.50390625" style="165" customWidth="1"/>
    <col min="2" max="4" width="15.00390625" style="139" customWidth="1"/>
    <col min="5" max="5" width="13.125" style="166" customWidth="1"/>
    <col min="6" max="6" width="13.125" style="167" customWidth="1"/>
    <col min="7" max="7" width="13.25390625" style="165" bestFit="1" customWidth="1"/>
    <col min="8" max="8" width="12.75390625" style="165" bestFit="1" customWidth="1"/>
    <col min="9" max="9" width="9.00390625" style="165" bestFit="1" customWidth="1"/>
    <col min="10" max="10" width="38.25390625" style="165" bestFit="1" customWidth="1"/>
    <col min="11" max="31" width="9.00390625" style="165" bestFit="1" customWidth="1"/>
    <col min="32" max="16384" width="8.75390625" style="165" customWidth="1"/>
  </cols>
  <sheetData>
    <row r="1" spans="1:6" s="162" customFormat="1" ht="48" customHeight="1">
      <c r="A1" s="168" t="s">
        <v>70</v>
      </c>
      <c r="B1" s="168"/>
      <c r="C1" s="168"/>
      <c r="D1" s="168"/>
      <c r="E1" s="168"/>
      <c r="F1" s="168"/>
    </row>
    <row r="2" ht="15">
      <c r="F2" s="169" t="s">
        <v>3</v>
      </c>
    </row>
    <row r="3" spans="1:6" ht="19.5" customHeight="1">
      <c r="A3" s="10" t="s">
        <v>4</v>
      </c>
      <c r="B3" s="142" t="s">
        <v>5</v>
      </c>
      <c r="C3" s="142" t="s">
        <v>6</v>
      </c>
      <c r="D3" s="142" t="s">
        <v>7</v>
      </c>
      <c r="E3" s="30" t="s">
        <v>41</v>
      </c>
      <c r="F3" s="143" t="s">
        <v>42</v>
      </c>
    </row>
    <row r="4" spans="1:6" s="163" customFormat="1" ht="19.5" customHeight="1">
      <c r="A4" s="10"/>
      <c r="B4" s="144"/>
      <c r="C4" s="144"/>
      <c r="D4" s="144"/>
      <c r="E4" s="32"/>
      <c r="F4" s="145"/>
    </row>
    <row r="5" spans="1:6" ht="26.25" customHeight="1">
      <c r="A5" s="260" t="s">
        <v>10</v>
      </c>
      <c r="B5" s="261">
        <f>B6+B21</f>
        <v>450000</v>
      </c>
      <c r="C5" s="261">
        <f>C6+C21</f>
        <v>375000</v>
      </c>
      <c r="D5" s="261">
        <f>D6+D21</f>
        <v>375103</v>
      </c>
      <c r="E5" s="172">
        <f>D5/C5</f>
        <v>1.0002746666666666</v>
      </c>
      <c r="F5" s="172">
        <v>0.8282174588875346</v>
      </c>
    </row>
    <row r="6" spans="1:6" s="258" customFormat="1" ht="26.25" customHeight="1">
      <c r="A6" s="262" t="s">
        <v>11</v>
      </c>
      <c r="B6" s="261">
        <f>SUM(B7:B20)</f>
        <v>380000</v>
      </c>
      <c r="C6" s="261">
        <f>SUM(C7:C20)</f>
        <v>310000</v>
      </c>
      <c r="D6" s="261">
        <f>SUM(D7:D20)</f>
        <v>309305</v>
      </c>
      <c r="E6" s="172">
        <f aca="true" t="shared" si="0" ref="E6:E27">D6/C6</f>
        <v>0.997758064516129</v>
      </c>
      <c r="F6" s="172">
        <v>0.800315152957858</v>
      </c>
    </row>
    <row r="7" spans="1:6" ht="26.25" customHeight="1">
      <c r="A7" s="174" t="s">
        <v>12</v>
      </c>
      <c r="B7" s="261">
        <v>122000</v>
      </c>
      <c r="C7" s="151">
        <v>105000</v>
      </c>
      <c r="D7" s="151">
        <v>105748</v>
      </c>
      <c r="E7" s="172">
        <f t="shared" si="0"/>
        <v>1.0071238095238095</v>
      </c>
      <c r="F7" s="172">
        <v>0.8589856061344511</v>
      </c>
    </row>
    <row r="8" spans="1:6" ht="26.25" customHeight="1">
      <c r="A8" s="174" t="s">
        <v>13</v>
      </c>
      <c r="B8" s="261">
        <v>65000</v>
      </c>
      <c r="C8" s="151">
        <v>50000</v>
      </c>
      <c r="D8" s="151">
        <v>47929</v>
      </c>
      <c r="E8" s="172">
        <f t="shared" si="0"/>
        <v>0.95858</v>
      </c>
      <c r="F8" s="172">
        <v>0.7368704261730521</v>
      </c>
    </row>
    <row r="9" spans="1:6" ht="26.25" customHeight="1">
      <c r="A9" s="174" t="s">
        <v>14</v>
      </c>
      <c r="B9" s="261">
        <v>22000</v>
      </c>
      <c r="C9" s="151">
        <v>16000</v>
      </c>
      <c r="D9" s="151">
        <v>15783</v>
      </c>
      <c r="E9" s="172">
        <f t="shared" si="0"/>
        <v>0.9864375</v>
      </c>
      <c r="F9" s="172">
        <v>0.7085203806787574</v>
      </c>
    </row>
    <row r="10" spans="1:6" ht="26.25" customHeight="1">
      <c r="A10" s="174" t="s">
        <v>15</v>
      </c>
      <c r="B10" s="261">
        <v>5000</v>
      </c>
      <c r="C10" s="151"/>
      <c r="D10" s="151">
        <v>2</v>
      </c>
      <c r="E10" s="172"/>
      <c r="F10" s="172">
        <v>0.00037572797294758596</v>
      </c>
    </row>
    <row r="11" spans="1:6" ht="26.25" customHeight="1">
      <c r="A11" s="174" t="s">
        <v>16</v>
      </c>
      <c r="B11" s="261">
        <v>35000</v>
      </c>
      <c r="C11" s="151">
        <v>29000</v>
      </c>
      <c r="D11" s="151">
        <v>29759</v>
      </c>
      <c r="E11" s="172">
        <f t="shared" si="0"/>
        <v>1.0261724137931034</v>
      </c>
      <c r="F11" s="172">
        <v>0.8406734653521286</v>
      </c>
    </row>
    <row r="12" spans="1:6" ht="26.25" customHeight="1">
      <c r="A12" s="174" t="s">
        <v>17</v>
      </c>
      <c r="B12" s="261">
        <v>66000</v>
      </c>
      <c r="C12" s="151">
        <v>58000</v>
      </c>
      <c r="D12" s="151">
        <v>58583</v>
      </c>
      <c r="E12" s="172">
        <f t="shared" si="0"/>
        <v>1.010051724137931</v>
      </c>
      <c r="F12" s="172">
        <v>0.8704366818715362</v>
      </c>
    </row>
    <row r="13" spans="1:6" ht="26.25" customHeight="1">
      <c r="A13" s="174" t="s">
        <v>18</v>
      </c>
      <c r="B13" s="261">
        <v>17000</v>
      </c>
      <c r="C13" s="151">
        <v>11000</v>
      </c>
      <c r="D13" s="151">
        <v>11538</v>
      </c>
      <c r="E13" s="172">
        <f t="shared" si="0"/>
        <v>1.048909090909091</v>
      </c>
      <c r="F13" s="172">
        <v>0.6755269320843091</v>
      </c>
    </row>
    <row r="14" spans="1:6" ht="26.25" customHeight="1">
      <c r="A14" s="174" t="s">
        <v>19</v>
      </c>
      <c r="B14" s="261">
        <v>4000</v>
      </c>
      <c r="C14" s="151">
        <v>3500</v>
      </c>
      <c r="D14" s="151">
        <v>3441</v>
      </c>
      <c r="E14" s="172">
        <f t="shared" si="0"/>
        <v>0.9831428571428571</v>
      </c>
      <c r="F14" s="172">
        <v>0.8665323596071518</v>
      </c>
    </row>
    <row r="15" spans="1:6" ht="26.25" customHeight="1">
      <c r="A15" s="174" t="s">
        <v>20</v>
      </c>
      <c r="B15" s="261">
        <v>20000</v>
      </c>
      <c r="C15" s="151">
        <v>17000</v>
      </c>
      <c r="D15" s="151">
        <v>12786</v>
      </c>
      <c r="E15" s="172">
        <f t="shared" si="0"/>
        <v>0.7521176470588236</v>
      </c>
      <c r="F15" s="172">
        <v>0.6505876965348801</v>
      </c>
    </row>
    <row r="16" spans="1:6" ht="26.25" customHeight="1">
      <c r="A16" s="174" t="s">
        <v>21</v>
      </c>
      <c r="B16" s="261">
        <v>4000</v>
      </c>
      <c r="C16" s="151">
        <v>4000</v>
      </c>
      <c r="D16" s="151">
        <v>4594</v>
      </c>
      <c r="E16" s="172">
        <f t="shared" si="0"/>
        <v>1.1485</v>
      </c>
      <c r="F16" s="172">
        <v>1.0112260620735196</v>
      </c>
    </row>
    <row r="17" spans="1:6" ht="26.25" customHeight="1">
      <c r="A17" s="174" t="s">
        <v>22</v>
      </c>
      <c r="B17" s="261"/>
      <c r="C17" s="151"/>
      <c r="D17" s="151"/>
      <c r="E17" s="172"/>
      <c r="F17" s="172"/>
    </row>
    <row r="18" spans="1:6" ht="26.25" customHeight="1">
      <c r="A18" s="174" t="s">
        <v>23</v>
      </c>
      <c r="B18" s="261">
        <v>20000</v>
      </c>
      <c r="C18" s="151">
        <v>16500</v>
      </c>
      <c r="D18" s="151">
        <v>19115</v>
      </c>
      <c r="E18" s="172">
        <f t="shared" si="0"/>
        <v>1.1584848484848485</v>
      </c>
      <c r="F18" s="172">
        <v>0.8401459212376934</v>
      </c>
    </row>
    <row r="19" spans="1:6" ht="26.25" customHeight="1">
      <c r="A19" s="174" t="s">
        <v>24</v>
      </c>
      <c r="B19" s="261"/>
      <c r="C19" s="151"/>
      <c r="D19" s="151">
        <v>26</v>
      </c>
      <c r="E19" s="172"/>
      <c r="F19" s="172">
        <v>0.9629629629629629</v>
      </c>
    </row>
    <row r="20" spans="1:6" ht="26.25" customHeight="1">
      <c r="A20" s="174" t="s">
        <v>25</v>
      </c>
      <c r="B20" s="261"/>
      <c r="C20" s="151"/>
      <c r="D20" s="151">
        <v>1</v>
      </c>
      <c r="E20" s="172"/>
      <c r="F20" s="172"/>
    </row>
    <row r="21" spans="1:6" s="259" customFormat="1" ht="26.25" customHeight="1">
      <c r="A21" s="262" t="s">
        <v>26</v>
      </c>
      <c r="B21" s="261">
        <f>SUM(B22:B27)</f>
        <v>70000</v>
      </c>
      <c r="C21" s="261">
        <f>SUM(C22:C27)</f>
        <v>65000</v>
      </c>
      <c r="D21" s="261">
        <f>SUM(D22:D27)</f>
        <v>65798</v>
      </c>
      <c r="E21" s="172">
        <f t="shared" si="0"/>
        <v>1.012276923076923</v>
      </c>
      <c r="F21" s="172">
        <v>0.9905607828377869</v>
      </c>
    </row>
    <row r="22" spans="1:6" ht="26.25" customHeight="1">
      <c r="A22" s="174" t="s">
        <v>27</v>
      </c>
      <c r="B22" s="261">
        <v>30000</v>
      </c>
      <c r="C22" s="151">
        <v>27000</v>
      </c>
      <c r="D22" s="151">
        <v>27349</v>
      </c>
      <c r="E22" s="172">
        <f t="shared" si="0"/>
        <v>1.012925925925926</v>
      </c>
      <c r="F22" s="172">
        <v>0.8248831247172372</v>
      </c>
    </row>
    <row r="23" spans="1:6" ht="26.25" customHeight="1">
      <c r="A23" s="174" t="s">
        <v>28</v>
      </c>
      <c r="B23" s="261">
        <v>2000</v>
      </c>
      <c r="C23" s="151">
        <v>2300</v>
      </c>
      <c r="D23" s="151">
        <v>2601</v>
      </c>
      <c r="E23" s="172">
        <f t="shared" si="0"/>
        <v>1.1308695652173912</v>
      </c>
      <c r="F23" s="172">
        <v>1.3769190047644255</v>
      </c>
    </row>
    <row r="24" spans="1:6" ht="26.25" customHeight="1">
      <c r="A24" s="174" t="s">
        <v>29</v>
      </c>
      <c r="B24" s="261">
        <v>3000</v>
      </c>
      <c r="C24" s="151">
        <v>4000</v>
      </c>
      <c r="D24" s="151">
        <v>5591</v>
      </c>
      <c r="E24" s="172">
        <f t="shared" si="0"/>
        <v>1.39775</v>
      </c>
      <c r="F24" s="172">
        <v>1.7082187595478155</v>
      </c>
    </row>
    <row r="25" spans="1:6" ht="26.25" customHeight="1">
      <c r="A25" s="174" t="s">
        <v>31</v>
      </c>
      <c r="B25" s="261">
        <v>2000</v>
      </c>
      <c r="C25" s="151">
        <v>1500</v>
      </c>
      <c r="D25" s="151">
        <v>1725</v>
      </c>
      <c r="E25" s="172">
        <f t="shared" si="0"/>
        <v>1.15</v>
      </c>
      <c r="F25" s="172">
        <v>1.2777777777777777</v>
      </c>
    </row>
    <row r="26" spans="1:6" ht="26.25" customHeight="1">
      <c r="A26" s="263" t="s">
        <v>32</v>
      </c>
      <c r="B26" s="261"/>
      <c r="C26" s="151"/>
      <c r="D26" s="151"/>
      <c r="E26" s="172"/>
      <c r="F26" s="172"/>
    </row>
    <row r="27" spans="1:6" ht="26.25" customHeight="1">
      <c r="A27" s="264" t="s">
        <v>33</v>
      </c>
      <c r="B27" s="265">
        <v>33000</v>
      </c>
      <c r="C27" s="247">
        <v>30200</v>
      </c>
      <c r="D27" s="247">
        <v>28532</v>
      </c>
      <c r="E27" s="178">
        <f t="shared" si="0"/>
        <v>0.9447682119205298</v>
      </c>
      <c r="F27" s="178">
        <v>1.0662979295911503</v>
      </c>
    </row>
    <row r="28" spans="1:6" s="164" customFormat="1" ht="26.25" customHeight="1">
      <c r="A28" s="266" t="s">
        <v>10</v>
      </c>
      <c r="B28" s="267">
        <f>B5</f>
        <v>450000</v>
      </c>
      <c r="C28" s="267">
        <f>C5</f>
        <v>375000</v>
      </c>
      <c r="D28" s="267">
        <f>D5</f>
        <v>375103</v>
      </c>
      <c r="E28" s="182"/>
      <c r="F28" s="182"/>
    </row>
    <row r="29" spans="1:6" ht="26.25" customHeight="1">
      <c r="A29" s="173" t="s">
        <v>34</v>
      </c>
      <c r="B29" s="268">
        <v>106680</v>
      </c>
      <c r="C29" s="268">
        <v>106680</v>
      </c>
      <c r="D29" s="151">
        <v>106680</v>
      </c>
      <c r="E29" s="172"/>
      <c r="F29" s="172"/>
    </row>
    <row r="30" spans="1:6" ht="26.25" customHeight="1">
      <c r="A30" s="173" t="s">
        <v>71</v>
      </c>
      <c r="B30" s="268">
        <v>86420</v>
      </c>
      <c r="C30" s="268">
        <v>90320</v>
      </c>
      <c r="D30" s="151">
        <v>97968</v>
      </c>
      <c r="E30" s="172"/>
      <c r="F30" s="172"/>
    </row>
    <row r="31" spans="1:6" ht="26.25" customHeight="1">
      <c r="A31" s="173" t="s">
        <v>72</v>
      </c>
      <c r="B31" s="268"/>
      <c r="C31" s="268">
        <v>3000</v>
      </c>
      <c r="D31" s="151">
        <v>3073</v>
      </c>
      <c r="E31" s="172"/>
      <c r="F31" s="172"/>
    </row>
    <row r="32" spans="1:6" ht="26.25" customHeight="1">
      <c r="A32" s="173" t="s">
        <v>73</v>
      </c>
      <c r="B32" s="269">
        <v>-43100</v>
      </c>
      <c r="C32" s="269">
        <v>-55000</v>
      </c>
      <c r="D32" s="270">
        <v>-57085</v>
      </c>
      <c r="E32" s="172"/>
      <c r="F32" s="172"/>
    </row>
    <row r="33" spans="1:6" ht="26.25" customHeight="1">
      <c r="A33" s="173" t="s">
        <v>38</v>
      </c>
      <c r="B33" s="268"/>
      <c r="C33" s="268"/>
      <c r="D33" s="151"/>
      <c r="E33" s="172"/>
      <c r="F33" s="172"/>
    </row>
    <row r="34" spans="1:6" ht="26.25" customHeight="1">
      <c r="A34" s="173" t="s">
        <v>74</v>
      </c>
      <c r="B34" s="268"/>
      <c r="C34" s="268"/>
      <c r="D34" s="151"/>
      <c r="E34" s="46"/>
      <c r="F34" s="172"/>
    </row>
    <row r="35" spans="1:6" ht="24" customHeight="1">
      <c r="A35" s="260" t="s">
        <v>39</v>
      </c>
      <c r="B35" s="268">
        <f>SUM(B28:B34)</f>
        <v>600000</v>
      </c>
      <c r="C35" s="268">
        <f>SUM(C28:C34)</f>
        <v>520000</v>
      </c>
      <c r="D35" s="271">
        <f>SUM(D28:D34)</f>
        <v>525739</v>
      </c>
      <c r="E35" s="172"/>
      <c r="F35" s="172"/>
    </row>
    <row r="36" ht="24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</sheetData>
  <sheetProtection/>
  <mergeCells count="7">
    <mergeCell ref="A1:F1"/>
    <mergeCell ref="A3:A4"/>
    <mergeCell ref="B3:B4"/>
    <mergeCell ref="C3:C4"/>
    <mergeCell ref="D3:D4"/>
    <mergeCell ref="E3:E4"/>
    <mergeCell ref="F3:F4"/>
  </mergeCells>
  <printOptions horizontalCentered="1"/>
  <pageMargins left="0.59" right="0.59" top="0.98" bottom="0.59" header="0.59" footer="0.24"/>
  <pageSetup horizontalDpi="600" verticalDpi="600" orientation="landscape" paperSize="9" scale="94"/>
  <rowBreaks count="1" manualBreakCount="1">
    <brk id="22" max="6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F32"/>
  <sheetViews>
    <sheetView showGridLines="0" showZeros="0" zoomScaleSheetLayoutView="115" workbookViewId="0" topLeftCell="A1">
      <pane xSplit="2" ySplit="5" topLeftCell="C24" activePane="bottomRight" state="frozen"/>
      <selection pane="bottomRight" activeCell="J33" sqref="J33"/>
    </sheetView>
  </sheetViews>
  <sheetFormatPr defaultColWidth="8.75390625" defaultRowHeight="14.25"/>
  <cols>
    <col min="1" max="1" width="35.00390625" style="4" customWidth="1"/>
    <col min="2" max="2" width="12.125" style="137" customWidth="1"/>
    <col min="3" max="3" width="12.125" style="243" customWidth="1"/>
    <col min="4" max="4" width="12.125" style="137" customWidth="1"/>
    <col min="5" max="5" width="11.375" style="4" customWidth="1"/>
    <col min="6" max="6" width="11.375" style="138" customWidth="1"/>
    <col min="7" max="31" width="9.00390625" style="4" bestFit="1" customWidth="1"/>
    <col min="32" max="16384" width="8.75390625" style="4" customWidth="1"/>
  </cols>
  <sheetData>
    <row r="1" spans="1:6" s="1" customFormat="1" ht="48" customHeight="1">
      <c r="A1" s="120" t="s">
        <v>75</v>
      </c>
      <c r="B1" s="120"/>
      <c r="C1" s="120"/>
      <c r="D1" s="120"/>
      <c r="E1" s="120"/>
      <c r="F1" s="120"/>
    </row>
    <row r="2" spans="1:6" s="2" customFormat="1" ht="15">
      <c r="A2" s="165"/>
      <c r="B2" s="139"/>
      <c r="C2" s="139"/>
      <c r="D2" s="139"/>
      <c r="F2" s="141" t="s">
        <v>3</v>
      </c>
    </row>
    <row r="3" spans="1:6" s="2" customFormat="1" ht="19.5" customHeight="1">
      <c r="A3" s="10" t="s">
        <v>4</v>
      </c>
      <c r="B3" s="142" t="s">
        <v>5</v>
      </c>
      <c r="C3" s="142" t="s">
        <v>6</v>
      </c>
      <c r="D3" s="142" t="s">
        <v>7</v>
      </c>
      <c r="E3" s="30" t="s">
        <v>41</v>
      </c>
      <c r="F3" s="143" t="s">
        <v>42</v>
      </c>
    </row>
    <row r="4" spans="1:6" s="3" customFormat="1" ht="19.5" customHeight="1">
      <c r="A4" s="10"/>
      <c r="B4" s="144"/>
      <c r="C4" s="144"/>
      <c r="D4" s="144"/>
      <c r="E4" s="32"/>
      <c r="F4" s="145"/>
    </row>
    <row r="5" spans="1:6" ht="27.75" customHeight="1">
      <c r="A5" s="24" t="s">
        <v>43</v>
      </c>
      <c r="B5" s="147">
        <f>SUM(B6:B28)</f>
        <v>600000</v>
      </c>
      <c r="C5" s="147">
        <f>SUM(C6:C28)</f>
        <v>520000</v>
      </c>
      <c r="D5" s="147">
        <f>SUM(D6:D28)</f>
        <v>519971</v>
      </c>
      <c r="E5" s="149">
        <f>D5/C5</f>
        <v>0.9999442307692308</v>
      </c>
      <c r="F5" s="149">
        <v>0.8689108096862221</v>
      </c>
    </row>
    <row r="6" spans="1:6" ht="27.75" customHeight="1">
      <c r="A6" s="244" t="s">
        <v>44</v>
      </c>
      <c r="B6" s="147">
        <v>56000</v>
      </c>
      <c r="C6" s="245">
        <v>48000</v>
      </c>
      <c r="D6" s="150">
        <v>48003</v>
      </c>
      <c r="E6" s="149">
        <f aca="true" t="shared" si="0" ref="E6:E28">D6/C6</f>
        <v>1.0000625</v>
      </c>
      <c r="F6" s="149">
        <v>0.8217581100744672</v>
      </c>
    </row>
    <row r="7" spans="1:6" ht="27.75" customHeight="1">
      <c r="A7" s="244" t="s">
        <v>45</v>
      </c>
      <c r="B7" s="147"/>
      <c r="C7" s="245">
        <v>2000</v>
      </c>
      <c r="D7" s="150">
        <v>2069</v>
      </c>
      <c r="E7" s="149">
        <f t="shared" si="0"/>
        <v>1.0345</v>
      </c>
      <c r="F7" s="149"/>
    </row>
    <row r="8" spans="1:6" ht="27.75" customHeight="1">
      <c r="A8" s="244" t="s">
        <v>46</v>
      </c>
      <c r="B8" s="146">
        <v>42000</v>
      </c>
      <c r="C8" s="245">
        <v>44000</v>
      </c>
      <c r="D8" s="150">
        <v>44261</v>
      </c>
      <c r="E8" s="149">
        <f t="shared" si="0"/>
        <v>1.0059318181818182</v>
      </c>
      <c r="F8" s="149">
        <v>0.9774739957156423</v>
      </c>
    </row>
    <row r="9" spans="1:6" ht="27.75" customHeight="1">
      <c r="A9" s="244" t="s">
        <v>47</v>
      </c>
      <c r="B9" s="146">
        <v>160000</v>
      </c>
      <c r="C9" s="245">
        <v>146000</v>
      </c>
      <c r="D9" s="150">
        <v>146416</v>
      </c>
      <c r="E9" s="149">
        <f t="shared" si="0"/>
        <v>1.0028493150684932</v>
      </c>
      <c r="F9" s="149">
        <v>0.9263786601877863</v>
      </c>
    </row>
    <row r="10" spans="1:6" ht="27.75" customHeight="1">
      <c r="A10" s="244" t="s">
        <v>48</v>
      </c>
      <c r="B10" s="146">
        <v>8000</v>
      </c>
      <c r="C10" s="245">
        <v>5000</v>
      </c>
      <c r="D10" s="150">
        <v>4899</v>
      </c>
      <c r="E10" s="149">
        <f t="shared" si="0"/>
        <v>0.9798</v>
      </c>
      <c r="F10" s="149">
        <v>0.6163814796175139</v>
      </c>
    </row>
    <row r="11" spans="1:6" ht="27.75" customHeight="1">
      <c r="A11" s="244" t="s">
        <v>49</v>
      </c>
      <c r="B11" s="146">
        <v>10800</v>
      </c>
      <c r="C11" s="245">
        <v>11700</v>
      </c>
      <c r="D11" s="150">
        <v>11976</v>
      </c>
      <c r="E11" s="149">
        <f t="shared" si="0"/>
        <v>1.0235897435897436</v>
      </c>
      <c r="F11" s="149">
        <v>1.1129077223306385</v>
      </c>
    </row>
    <row r="12" spans="1:6" ht="27.75" customHeight="1">
      <c r="A12" s="244" t="s">
        <v>50</v>
      </c>
      <c r="B12" s="146">
        <v>155000</v>
      </c>
      <c r="C12" s="245">
        <v>149000</v>
      </c>
      <c r="D12" s="150">
        <v>149135</v>
      </c>
      <c r="E12" s="149">
        <f t="shared" si="0"/>
        <v>1.0009060402684564</v>
      </c>
      <c r="F12" s="149">
        <v>0.960383032707181</v>
      </c>
    </row>
    <row r="13" spans="1:6" ht="27.75" customHeight="1">
      <c r="A13" s="244" t="s">
        <v>51</v>
      </c>
      <c r="B13" s="146">
        <v>40000</v>
      </c>
      <c r="C13" s="245">
        <v>38000</v>
      </c>
      <c r="D13" s="150">
        <v>37962</v>
      </c>
      <c r="E13" s="149">
        <f t="shared" si="0"/>
        <v>0.999</v>
      </c>
      <c r="F13" s="149">
        <v>0.8266626018030574</v>
      </c>
    </row>
    <row r="14" spans="1:6" ht="27.75" customHeight="1">
      <c r="A14" s="244" t="s">
        <v>52</v>
      </c>
      <c r="B14" s="146">
        <v>4500</v>
      </c>
      <c r="C14" s="245">
        <v>2500</v>
      </c>
      <c r="D14" s="150">
        <v>2674</v>
      </c>
      <c r="E14" s="149">
        <f t="shared" si="0"/>
        <v>1.0696</v>
      </c>
      <c r="F14" s="149">
        <v>0.596741798705646</v>
      </c>
    </row>
    <row r="15" spans="1:6" ht="27.75" customHeight="1">
      <c r="A15" s="244" t="s">
        <v>53</v>
      </c>
      <c r="B15" s="146">
        <v>80000</v>
      </c>
      <c r="C15" s="245">
        <v>49300</v>
      </c>
      <c r="D15" s="150">
        <v>48531</v>
      </c>
      <c r="E15" s="149">
        <f t="shared" si="0"/>
        <v>0.9844016227180528</v>
      </c>
      <c r="F15" s="149">
        <v>0.5319690010851812</v>
      </c>
    </row>
    <row r="16" spans="1:6" ht="27.75" customHeight="1">
      <c r="A16" s="244" t="s">
        <v>54</v>
      </c>
      <c r="B16" s="146">
        <v>40</v>
      </c>
      <c r="C16" s="245">
        <v>30</v>
      </c>
      <c r="D16" s="150">
        <v>34</v>
      </c>
      <c r="E16" s="149">
        <f t="shared" si="0"/>
        <v>1.1333333333333333</v>
      </c>
      <c r="F16" s="149">
        <v>0.7906976744186046</v>
      </c>
    </row>
    <row r="17" spans="1:6" ht="27.75" customHeight="1">
      <c r="A17" s="244" t="s">
        <v>55</v>
      </c>
      <c r="B17" s="146"/>
      <c r="C17" s="245"/>
      <c r="D17" s="150"/>
      <c r="E17" s="149"/>
      <c r="F17" s="149"/>
    </row>
    <row r="18" spans="1:6" ht="27.75" customHeight="1">
      <c r="A18" s="244" t="s">
        <v>56</v>
      </c>
      <c r="B18" s="151">
        <v>13500</v>
      </c>
      <c r="C18" s="245">
        <v>4744</v>
      </c>
      <c r="D18" s="150">
        <v>4416</v>
      </c>
      <c r="E18" s="149">
        <f t="shared" si="0"/>
        <v>0.9308600337268128</v>
      </c>
      <c r="F18" s="149">
        <v>0.8846153846153846</v>
      </c>
    </row>
    <row r="19" spans="1:6" ht="27.75" customHeight="1">
      <c r="A19" s="244" t="s">
        <v>57</v>
      </c>
      <c r="B19" s="151">
        <v>1200</v>
      </c>
      <c r="C19" s="245">
        <v>240</v>
      </c>
      <c r="D19" s="150">
        <v>324</v>
      </c>
      <c r="E19" s="149">
        <f t="shared" si="0"/>
        <v>1.35</v>
      </c>
      <c r="F19" s="149">
        <v>0.09131905298759865</v>
      </c>
    </row>
    <row r="20" spans="1:6" ht="27.75" customHeight="1">
      <c r="A20" s="244" t="s">
        <v>58</v>
      </c>
      <c r="B20" s="151"/>
      <c r="C20" s="245"/>
      <c r="D20" s="150"/>
      <c r="E20" s="149"/>
      <c r="F20" s="149"/>
    </row>
    <row r="21" spans="1:6" ht="27.75" customHeight="1">
      <c r="A21" s="244" t="s">
        <v>59</v>
      </c>
      <c r="B21" s="151"/>
      <c r="C21" s="245"/>
      <c r="D21" s="150"/>
      <c r="E21" s="149"/>
      <c r="F21" s="149"/>
    </row>
    <row r="22" spans="1:6" ht="27.75" customHeight="1">
      <c r="A22" s="244" t="s">
        <v>60</v>
      </c>
      <c r="B22" s="151">
        <v>2000</v>
      </c>
      <c r="C22" s="245">
        <v>850</v>
      </c>
      <c r="D22" s="150">
        <v>829</v>
      </c>
      <c r="E22" s="149">
        <f t="shared" si="0"/>
        <v>0.9752941176470589</v>
      </c>
      <c r="F22" s="149">
        <v>0.3275385223231924</v>
      </c>
    </row>
    <row r="23" spans="1:6" ht="27.75" customHeight="1">
      <c r="A23" s="244" t="s">
        <v>61</v>
      </c>
      <c r="B23" s="151"/>
      <c r="C23" s="245">
        <v>9200</v>
      </c>
      <c r="D23" s="150">
        <v>9104</v>
      </c>
      <c r="E23" s="149">
        <f t="shared" si="0"/>
        <v>0.9895652173913043</v>
      </c>
      <c r="F23" s="149"/>
    </row>
    <row r="24" spans="1:6" ht="27.75" customHeight="1">
      <c r="A24" s="244" t="s">
        <v>62</v>
      </c>
      <c r="B24" s="151">
        <v>323</v>
      </c>
      <c r="C24" s="245">
        <v>323</v>
      </c>
      <c r="D24" s="150">
        <v>323</v>
      </c>
      <c r="E24" s="149">
        <f t="shared" si="0"/>
        <v>1</v>
      </c>
      <c r="F24" s="149">
        <v>1</v>
      </c>
    </row>
    <row r="25" spans="1:6" ht="27.75" customHeight="1">
      <c r="A25" s="244" t="s">
        <v>63</v>
      </c>
      <c r="B25" s="151">
        <v>1500</v>
      </c>
      <c r="C25" s="245">
        <v>1800</v>
      </c>
      <c r="D25" s="150">
        <v>1781</v>
      </c>
      <c r="E25" s="149">
        <f t="shared" si="0"/>
        <v>0.9894444444444445</v>
      </c>
      <c r="F25" s="149"/>
    </row>
    <row r="26" spans="1:6" ht="27.75" customHeight="1">
      <c r="A26" s="244" t="s">
        <v>64</v>
      </c>
      <c r="B26" s="151">
        <v>15000</v>
      </c>
      <c r="C26" s="245"/>
      <c r="D26" s="150"/>
      <c r="E26" s="149"/>
      <c r="F26" s="149"/>
    </row>
    <row r="27" spans="1:6" ht="27.75" customHeight="1">
      <c r="A27" s="244" t="s">
        <v>65</v>
      </c>
      <c r="B27" s="151">
        <v>2137</v>
      </c>
      <c r="C27" s="151">
        <v>1700</v>
      </c>
      <c r="D27" s="150">
        <v>1621</v>
      </c>
      <c r="E27" s="149">
        <f t="shared" si="0"/>
        <v>0.9535294117647058</v>
      </c>
      <c r="F27" s="149">
        <v>0.4061638687045853</v>
      </c>
    </row>
    <row r="28" spans="1:6" ht="27.75" customHeight="1">
      <c r="A28" s="246" t="s">
        <v>66</v>
      </c>
      <c r="B28" s="247">
        <v>8000</v>
      </c>
      <c r="C28" s="247">
        <v>5613</v>
      </c>
      <c r="D28" s="248">
        <v>5613</v>
      </c>
      <c r="E28" s="249">
        <f t="shared" si="0"/>
        <v>1</v>
      </c>
      <c r="F28" s="249">
        <v>1</v>
      </c>
    </row>
    <row r="29" spans="1:6" ht="27.75" customHeight="1">
      <c r="A29" s="250" t="s">
        <v>39</v>
      </c>
      <c r="B29" s="251">
        <f>'3区级一般收入'!B35</f>
        <v>600000</v>
      </c>
      <c r="C29" s="252">
        <f>'3区级一般收入'!C35</f>
        <v>520000</v>
      </c>
      <c r="D29" s="251">
        <f>'3区级一般收入'!D35</f>
        <v>525739</v>
      </c>
      <c r="E29" s="159"/>
      <c r="F29" s="159"/>
    </row>
    <row r="30" spans="1:6" ht="27.75" customHeight="1">
      <c r="A30" s="253" t="s">
        <v>67</v>
      </c>
      <c r="B30" s="254">
        <f>B5</f>
        <v>600000</v>
      </c>
      <c r="C30" s="255">
        <f>C5</f>
        <v>520000</v>
      </c>
      <c r="D30" s="254">
        <f>D5</f>
        <v>519971</v>
      </c>
      <c r="E30" s="149"/>
      <c r="F30" s="149"/>
    </row>
    <row r="31" spans="1:6" ht="27.75" customHeight="1">
      <c r="A31" s="256" t="s">
        <v>68</v>
      </c>
      <c r="B31" s="254">
        <f>B29-B30</f>
        <v>0</v>
      </c>
      <c r="C31" s="255">
        <f>C29-C30</f>
        <v>0</v>
      </c>
      <c r="D31" s="254">
        <f>D29-D30</f>
        <v>5768</v>
      </c>
      <c r="E31" s="149"/>
      <c r="F31" s="149"/>
    </row>
    <row r="32" spans="1:6" ht="27.75" customHeight="1">
      <c r="A32" s="257" t="s">
        <v>69</v>
      </c>
      <c r="B32" s="254"/>
      <c r="C32" s="255"/>
      <c r="D32" s="150"/>
      <c r="E32" s="149"/>
      <c r="F32" s="149"/>
    </row>
  </sheetData>
  <sheetProtection/>
  <mergeCells count="7">
    <mergeCell ref="A1:F1"/>
    <mergeCell ref="A3:A4"/>
    <mergeCell ref="B3:B4"/>
    <mergeCell ref="C3:C4"/>
    <mergeCell ref="D3:D4"/>
    <mergeCell ref="E3:E4"/>
    <mergeCell ref="F3:F4"/>
  </mergeCells>
  <printOptions horizontalCentered="1"/>
  <pageMargins left="0.59" right="0.59" top="0.98" bottom="0.59" header="0.59" footer="0.24"/>
  <pageSetup horizontalDpi="600" verticalDpi="600" orientation="landscape" paperSize="9" scale="94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376"/>
  <sheetViews>
    <sheetView showGridLines="0" showZeros="0" zoomScaleSheetLayoutView="115" workbookViewId="0" topLeftCell="A1">
      <selection activeCell="B10" sqref="B10"/>
    </sheetView>
  </sheetViews>
  <sheetFormatPr defaultColWidth="8.375" defaultRowHeight="24.75" customHeight="1"/>
  <cols>
    <col min="1" max="1" width="45.75390625" style="231" customWidth="1"/>
    <col min="2" max="3" width="19.00390625" style="139" customWidth="1"/>
    <col min="4" max="4" width="19.00390625" style="232" customWidth="1"/>
    <col min="5" max="16384" width="8.375" style="231" customWidth="1"/>
  </cols>
  <sheetData>
    <row r="1" spans="1:4" s="228" customFormat="1" ht="51.75" customHeight="1">
      <c r="A1" s="233" t="s">
        <v>76</v>
      </c>
      <c r="B1" s="233"/>
      <c r="C1" s="233"/>
      <c r="D1" s="233"/>
    </row>
    <row r="2" spans="1:4" ht="19.5" customHeight="1">
      <c r="A2" s="7"/>
      <c r="B2" s="234"/>
      <c r="C2" s="234"/>
      <c r="D2" s="235" t="s">
        <v>3</v>
      </c>
    </row>
    <row r="3" spans="1:4" s="229" customFormat="1" ht="36.75" customHeight="1">
      <c r="A3" s="236" t="s">
        <v>77</v>
      </c>
      <c r="B3" s="125" t="s">
        <v>6</v>
      </c>
      <c r="C3" s="125" t="s">
        <v>7</v>
      </c>
      <c r="D3" s="123" t="s">
        <v>41</v>
      </c>
    </row>
    <row r="4" spans="1:4" s="230" customFormat="1" ht="30" customHeight="1">
      <c r="A4" s="237" t="s">
        <v>43</v>
      </c>
      <c r="B4" s="151">
        <v>520000</v>
      </c>
      <c r="C4" s="151">
        <v>519971</v>
      </c>
      <c r="D4" s="238">
        <f>C4/B4</f>
        <v>0.9999442307692308</v>
      </c>
    </row>
    <row r="5" spans="1:4" ht="24.75" customHeight="1">
      <c r="A5" s="239" t="s">
        <v>44</v>
      </c>
      <c r="B5" s="151">
        <v>48000</v>
      </c>
      <c r="C5" s="151">
        <v>48003</v>
      </c>
      <c r="D5" s="238">
        <f>C5/B5</f>
        <v>1.0000625</v>
      </c>
    </row>
    <row r="6" spans="1:4" ht="24.75" customHeight="1">
      <c r="A6" s="239" t="s">
        <v>78</v>
      </c>
      <c r="B6" s="151"/>
      <c r="C6" s="151">
        <v>1518</v>
      </c>
      <c r="D6" s="238"/>
    </row>
    <row r="7" spans="1:4" ht="24.75" customHeight="1">
      <c r="A7" s="239" t="s">
        <v>79</v>
      </c>
      <c r="B7" s="151"/>
      <c r="C7" s="151">
        <v>1206</v>
      </c>
      <c r="D7" s="238"/>
    </row>
    <row r="8" spans="1:4" ht="24.75" customHeight="1">
      <c r="A8" s="239" t="s">
        <v>80</v>
      </c>
      <c r="B8" s="151"/>
      <c r="C8" s="151">
        <v>287</v>
      </c>
      <c r="D8" s="238"/>
    </row>
    <row r="9" spans="1:4" ht="24.75" customHeight="1">
      <c r="A9" s="239" t="s">
        <v>81</v>
      </c>
      <c r="B9" s="151"/>
      <c r="C9" s="151">
        <v>0</v>
      </c>
      <c r="D9" s="238"/>
    </row>
    <row r="10" spans="1:4" ht="24.75" customHeight="1">
      <c r="A10" s="239" t="s">
        <v>82</v>
      </c>
      <c r="B10" s="151"/>
      <c r="C10" s="151">
        <v>22</v>
      </c>
      <c r="D10" s="238"/>
    </row>
    <row r="11" spans="1:4" ht="24.75" customHeight="1">
      <c r="A11" s="239" t="s">
        <v>83</v>
      </c>
      <c r="B11" s="151"/>
      <c r="C11" s="151">
        <v>0</v>
      </c>
      <c r="D11" s="238"/>
    </row>
    <row r="12" spans="1:4" ht="24.75" customHeight="1">
      <c r="A12" s="239" t="s">
        <v>84</v>
      </c>
      <c r="B12" s="151"/>
      <c r="C12" s="151">
        <v>0</v>
      </c>
      <c r="D12" s="238"/>
    </row>
    <row r="13" spans="1:4" ht="24.75" customHeight="1">
      <c r="A13" s="239" t="s">
        <v>85</v>
      </c>
      <c r="B13" s="151"/>
      <c r="C13" s="151">
        <v>0</v>
      </c>
      <c r="D13" s="238"/>
    </row>
    <row r="14" spans="1:4" ht="24.75" customHeight="1">
      <c r="A14" s="239" t="s">
        <v>86</v>
      </c>
      <c r="B14" s="151"/>
      <c r="C14" s="151">
        <v>3</v>
      </c>
      <c r="D14" s="238"/>
    </row>
    <row r="15" spans="1:4" ht="24.75" customHeight="1">
      <c r="A15" s="239" t="s">
        <v>87</v>
      </c>
      <c r="B15" s="151"/>
      <c r="C15" s="151">
        <v>0</v>
      </c>
      <c r="D15" s="238"/>
    </row>
    <row r="16" spans="1:4" ht="24.75" customHeight="1">
      <c r="A16" s="239" t="s">
        <v>88</v>
      </c>
      <c r="B16" s="151"/>
      <c r="C16" s="151">
        <v>0</v>
      </c>
      <c r="D16" s="238"/>
    </row>
    <row r="17" spans="1:4" ht="24.75" customHeight="1">
      <c r="A17" s="239" t="s">
        <v>89</v>
      </c>
      <c r="B17" s="151"/>
      <c r="C17" s="151">
        <v>0</v>
      </c>
      <c r="D17" s="238"/>
    </row>
    <row r="18" spans="1:4" ht="24.75" customHeight="1">
      <c r="A18" s="239" t="s">
        <v>90</v>
      </c>
      <c r="B18" s="151"/>
      <c r="C18" s="151">
        <v>1427</v>
      </c>
      <c r="D18" s="238"/>
    </row>
    <row r="19" spans="1:4" ht="24.75" customHeight="1">
      <c r="A19" s="239" t="s">
        <v>79</v>
      </c>
      <c r="B19" s="151"/>
      <c r="C19" s="151">
        <v>1048</v>
      </c>
      <c r="D19" s="238"/>
    </row>
    <row r="20" spans="1:4" ht="24.75" customHeight="1">
      <c r="A20" s="239" t="s">
        <v>80</v>
      </c>
      <c r="B20" s="151"/>
      <c r="C20" s="151">
        <v>353</v>
      </c>
      <c r="D20" s="238"/>
    </row>
    <row r="21" spans="1:4" ht="24.75" customHeight="1">
      <c r="A21" s="239" t="s">
        <v>81</v>
      </c>
      <c r="B21" s="151"/>
      <c r="C21" s="151">
        <v>0</v>
      </c>
      <c r="D21" s="238"/>
    </row>
    <row r="22" spans="1:4" ht="24.75" customHeight="1">
      <c r="A22" s="239" t="s">
        <v>91</v>
      </c>
      <c r="B22" s="151"/>
      <c r="C22" s="151">
        <v>20</v>
      </c>
      <c r="D22" s="238"/>
    </row>
    <row r="23" spans="1:4" ht="24.75" customHeight="1">
      <c r="A23" s="239" t="s">
        <v>92</v>
      </c>
      <c r="B23" s="151"/>
      <c r="C23" s="151">
        <v>3</v>
      </c>
      <c r="D23" s="238"/>
    </row>
    <row r="24" spans="1:4" ht="24.75" customHeight="1">
      <c r="A24" s="239" t="s">
        <v>93</v>
      </c>
      <c r="B24" s="151"/>
      <c r="C24" s="151">
        <v>3</v>
      </c>
      <c r="D24" s="238"/>
    </row>
    <row r="25" spans="1:4" ht="24.75" customHeight="1">
      <c r="A25" s="239" t="s">
        <v>88</v>
      </c>
      <c r="B25" s="151"/>
      <c r="C25" s="151">
        <v>0</v>
      </c>
      <c r="D25" s="238"/>
    </row>
    <row r="26" spans="1:4" ht="24.75" customHeight="1">
      <c r="A26" s="239" t="s">
        <v>94</v>
      </c>
      <c r="B26" s="151"/>
      <c r="C26" s="151">
        <v>0</v>
      </c>
      <c r="D26" s="238"/>
    </row>
    <row r="27" spans="1:4" ht="24.75" customHeight="1">
      <c r="A27" s="239" t="s">
        <v>95</v>
      </c>
      <c r="B27" s="151"/>
      <c r="C27" s="151">
        <v>15906</v>
      </c>
      <c r="D27" s="238"/>
    </row>
    <row r="28" spans="1:4" ht="24.75" customHeight="1">
      <c r="A28" s="239" t="s">
        <v>79</v>
      </c>
      <c r="B28" s="151"/>
      <c r="C28" s="151">
        <v>11745</v>
      </c>
      <c r="D28" s="238"/>
    </row>
    <row r="29" spans="1:4" ht="24.75" customHeight="1">
      <c r="A29" s="239" t="s">
        <v>80</v>
      </c>
      <c r="B29" s="151"/>
      <c r="C29" s="151">
        <v>2288</v>
      </c>
      <c r="D29" s="238"/>
    </row>
    <row r="30" spans="1:4" ht="24.75" customHeight="1">
      <c r="A30" s="239" t="s">
        <v>81</v>
      </c>
      <c r="B30" s="151"/>
      <c r="C30" s="151">
        <v>627</v>
      </c>
      <c r="D30" s="238"/>
    </row>
    <row r="31" spans="1:4" ht="24.75" customHeight="1">
      <c r="A31" s="239" t="s">
        <v>96</v>
      </c>
      <c r="B31" s="151"/>
      <c r="C31" s="151">
        <v>0</v>
      </c>
      <c r="D31" s="238"/>
    </row>
    <row r="32" spans="1:4" ht="24.75" customHeight="1">
      <c r="A32" s="239" t="s">
        <v>97</v>
      </c>
      <c r="B32" s="151"/>
      <c r="C32" s="151">
        <v>0</v>
      </c>
      <c r="D32" s="238"/>
    </row>
    <row r="33" spans="1:4" ht="24.75" customHeight="1">
      <c r="A33" s="239" t="s">
        <v>98</v>
      </c>
      <c r="B33" s="151"/>
      <c r="C33" s="151">
        <v>0</v>
      </c>
      <c r="D33" s="238"/>
    </row>
    <row r="34" spans="1:4" ht="24.75" customHeight="1">
      <c r="A34" s="239" t="s">
        <v>99</v>
      </c>
      <c r="B34" s="151"/>
      <c r="C34" s="151">
        <v>352</v>
      </c>
      <c r="D34" s="238"/>
    </row>
    <row r="35" spans="1:4" ht="24.75" customHeight="1">
      <c r="A35" s="239" t="s">
        <v>100</v>
      </c>
      <c r="B35" s="151"/>
      <c r="C35" s="151">
        <v>0</v>
      </c>
      <c r="D35" s="238"/>
    </row>
    <row r="36" spans="1:4" ht="24.75" customHeight="1">
      <c r="A36" s="239" t="s">
        <v>88</v>
      </c>
      <c r="B36" s="151"/>
      <c r="C36" s="151">
        <v>0</v>
      </c>
      <c r="D36" s="238"/>
    </row>
    <row r="37" spans="1:4" ht="24.75" customHeight="1">
      <c r="A37" s="239" t="s">
        <v>101</v>
      </c>
      <c r="B37" s="151"/>
      <c r="C37" s="151">
        <v>894</v>
      </c>
      <c r="D37" s="238"/>
    </row>
    <row r="38" spans="1:4" ht="24.75" customHeight="1">
      <c r="A38" s="239" t="s">
        <v>102</v>
      </c>
      <c r="B38" s="151"/>
      <c r="C38" s="151">
        <v>1215</v>
      </c>
      <c r="D38" s="238"/>
    </row>
    <row r="39" spans="1:4" ht="24.75" customHeight="1">
      <c r="A39" s="239" t="s">
        <v>79</v>
      </c>
      <c r="B39" s="151"/>
      <c r="C39" s="151">
        <v>1031</v>
      </c>
      <c r="D39" s="238"/>
    </row>
    <row r="40" spans="1:4" ht="24.75" customHeight="1">
      <c r="A40" s="239" t="s">
        <v>80</v>
      </c>
      <c r="B40" s="151"/>
      <c r="C40" s="151">
        <v>36</v>
      </c>
      <c r="D40" s="238"/>
    </row>
    <row r="41" spans="1:4" ht="24.75" customHeight="1">
      <c r="A41" s="239" t="s">
        <v>81</v>
      </c>
      <c r="B41" s="151"/>
      <c r="C41" s="151">
        <v>0</v>
      </c>
      <c r="D41" s="238"/>
    </row>
    <row r="42" spans="1:4" ht="24.75" customHeight="1">
      <c r="A42" s="239" t="s">
        <v>103</v>
      </c>
      <c r="B42" s="151"/>
      <c r="C42" s="151">
        <v>148</v>
      </c>
      <c r="D42" s="238"/>
    </row>
    <row r="43" spans="1:4" ht="24.75" customHeight="1">
      <c r="A43" s="239" t="s">
        <v>104</v>
      </c>
      <c r="B43" s="151"/>
      <c r="C43" s="151">
        <v>0</v>
      </c>
      <c r="D43" s="238"/>
    </row>
    <row r="44" spans="1:4" ht="24.75" customHeight="1">
      <c r="A44" s="239" t="s">
        <v>105</v>
      </c>
      <c r="B44" s="151"/>
      <c r="C44" s="151">
        <v>0</v>
      </c>
      <c r="D44" s="238"/>
    </row>
    <row r="45" spans="1:4" ht="24.75" customHeight="1">
      <c r="A45" s="239" t="s">
        <v>106</v>
      </c>
      <c r="B45" s="151"/>
      <c r="C45" s="151">
        <v>0</v>
      </c>
      <c r="D45" s="238"/>
    </row>
    <row r="46" spans="1:4" ht="24.75" customHeight="1">
      <c r="A46" s="239" t="s">
        <v>107</v>
      </c>
      <c r="B46" s="151"/>
      <c r="C46" s="151">
        <v>0</v>
      </c>
      <c r="D46" s="238"/>
    </row>
    <row r="47" spans="1:4" ht="24.75" customHeight="1">
      <c r="A47" s="239" t="s">
        <v>88</v>
      </c>
      <c r="B47" s="151"/>
      <c r="C47" s="151">
        <v>0</v>
      </c>
      <c r="D47" s="238"/>
    </row>
    <row r="48" spans="1:4" ht="24.75" customHeight="1">
      <c r="A48" s="239" t="s">
        <v>108</v>
      </c>
      <c r="B48" s="151"/>
      <c r="C48" s="151">
        <v>0</v>
      </c>
      <c r="D48" s="238"/>
    </row>
    <row r="49" spans="1:4" ht="24.75" customHeight="1">
      <c r="A49" s="239" t="s">
        <v>109</v>
      </c>
      <c r="B49" s="151"/>
      <c r="C49" s="151">
        <v>1064</v>
      </c>
      <c r="D49" s="238"/>
    </row>
    <row r="50" spans="1:4" ht="24.75" customHeight="1">
      <c r="A50" s="239" t="s">
        <v>79</v>
      </c>
      <c r="B50" s="151"/>
      <c r="C50" s="151">
        <v>371</v>
      </c>
      <c r="D50" s="238"/>
    </row>
    <row r="51" spans="1:4" ht="24.75" customHeight="1">
      <c r="A51" s="239" t="s">
        <v>80</v>
      </c>
      <c r="B51" s="151"/>
      <c r="C51" s="151">
        <v>12</v>
      </c>
      <c r="D51" s="238"/>
    </row>
    <row r="52" spans="1:4" ht="24.75" customHeight="1">
      <c r="A52" s="239" t="s">
        <v>81</v>
      </c>
      <c r="B52" s="151"/>
      <c r="C52" s="151">
        <v>0</v>
      </c>
      <c r="D52" s="238"/>
    </row>
    <row r="53" spans="1:4" ht="24.75" customHeight="1">
      <c r="A53" s="239" t="s">
        <v>110</v>
      </c>
      <c r="B53" s="151"/>
      <c r="C53" s="151">
        <v>0</v>
      </c>
      <c r="D53" s="238"/>
    </row>
    <row r="54" spans="1:4" ht="24.75" customHeight="1">
      <c r="A54" s="239" t="s">
        <v>111</v>
      </c>
      <c r="B54" s="151"/>
      <c r="C54" s="151">
        <v>225</v>
      </c>
      <c r="D54" s="238"/>
    </row>
    <row r="55" spans="1:4" ht="24.75" customHeight="1">
      <c r="A55" s="239" t="s">
        <v>112</v>
      </c>
      <c r="B55" s="151"/>
      <c r="C55" s="151">
        <v>0</v>
      </c>
      <c r="D55" s="238"/>
    </row>
    <row r="56" spans="1:4" ht="24.75" customHeight="1">
      <c r="A56" s="239" t="s">
        <v>113</v>
      </c>
      <c r="B56" s="151"/>
      <c r="C56" s="151">
        <v>74</v>
      </c>
      <c r="D56" s="238"/>
    </row>
    <row r="57" spans="1:4" ht="24.75" customHeight="1">
      <c r="A57" s="239" t="s">
        <v>114</v>
      </c>
      <c r="B57" s="151"/>
      <c r="C57" s="151">
        <v>0</v>
      </c>
      <c r="D57" s="238"/>
    </row>
    <row r="58" spans="1:4" ht="24.75" customHeight="1">
      <c r="A58" s="239" t="s">
        <v>88</v>
      </c>
      <c r="B58" s="151"/>
      <c r="C58" s="151">
        <v>0</v>
      </c>
      <c r="D58" s="238"/>
    </row>
    <row r="59" spans="1:4" ht="24.75" customHeight="1">
      <c r="A59" s="239" t="s">
        <v>115</v>
      </c>
      <c r="B59" s="151"/>
      <c r="C59" s="151">
        <v>382</v>
      </c>
      <c r="D59" s="238"/>
    </row>
    <row r="60" spans="1:4" ht="24.75" customHeight="1">
      <c r="A60" s="239" t="s">
        <v>116</v>
      </c>
      <c r="B60" s="151"/>
      <c r="C60" s="151">
        <v>1705</v>
      </c>
      <c r="D60" s="238"/>
    </row>
    <row r="61" spans="1:4" ht="24.75" customHeight="1">
      <c r="A61" s="239" t="s">
        <v>79</v>
      </c>
      <c r="B61" s="151"/>
      <c r="C61" s="151">
        <v>889</v>
      </c>
      <c r="D61" s="238"/>
    </row>
    <row r="62" spans="1:4" ht="24.75" customHeight="1">
      <c r="A62" s="239" t="s">
        <v>80</v>
      </c>
      <c r="B62" s="151"/>
      <c r="C62" s="151">
        <v>489</v>
      </c>
      <c r="D62" s="238"/>
    </row>
    <row r="63" spans="1:4" ht="24.75" customHeight="1">
      <c r="A63" s="239" t="s">
        <v>81</v>
      </c>
      <c r="B63" s="151"/>
      <c r="C63" s="151">
        <v>0</v>
      </c>
      <c r="D63" s="238"/>
    </row>
    <row r="64" spans="1:4" ht="24.75" customHeight="1">
      <c r="A64" s="239" t="s">
        <v>117</v>
      </c>
      <c r="B64" s="151"/>
      <c r="C64" s="151">
        <v>0</v>
      </c>
      <c r="D64" s="238"/>
    </row>
    <row r="65" spans="1:4" ht="24.75" customHeight="1">
      <c r="A65" s="239" t="s">
        <v>118</v>
      </c>
      <c r="B65" s="151"/>
      <c r="C65" s="151">
        <v>0</v>
      </c>
      <c r="D65" s="238"/>
    </row>
    <row r="66" spans="1:4" ht="24.75" customHeight="1">
      <c r="A66" s="239" t="s">
        <v>119</v>
      </c>
      <c r="B66" s="151"/>
      <c r="C66" s="151">
        <v>0</v>
      </c>
      <c r="D66" s="238"/>
    </row>
    <row r="67" spans="1:4" ht="24.75" customHeight="1">
      <c r="A67" s="239" t="s">
        <v>120</v>
      </c>
      <c r="B67" s="151"/>
      <c r="C67" s="151">
        <v>0</v>
      </c>
      <c r="D67" s="238"/>
    </row>
    <row r="68" spans="1:4" ht="24.75" customHeight="1">
      <c r="A68" s="239" t="s">
        <v>121</v>
      </c>
      <c r="B68" s="151"/>
      <c r="C68" s="151">
        <v>0</v>
      </c>
      <c r="D68" s="238"/>
    </row>
    <row r="69" spans="1:4" ht="24.75" customHeight="1">
      <c r="A69" s="239" t="s">
        <v>88</v>
      </c>
      <c r="B69" s="151"/>
      <c r="C69" s="151">
        <v>0</v>
      </c>
      <c r="D69" s="238"/>
    </row>
    <row r="70" spans="1:4" ht="24.75" customHeight="1">
      <c r="A70" s="239" t="s">
        <v>122</v>
      </c>
      <c r="B70" s="151"/>
      <c r="C70" s="151">
        <v>327</v>
      </c>
      <c r="D70" s="238"/>
    </row>
    <row r="71" spans="1:4" ht="24.75" customHeight="1">
      <c r="A71" s="239" t="s">
        <v>123</v>
      </c>
      <c r="B71" s="151"/>
      <c r="C71" s="151">
        <v>0</v>
      </c>
      <c r="D71" s="238"/>
    </row>
    <row r="72" spans="1:4" ht="24.75" customHeight="1">
      <c r="A72" s="239" t="s">
        <v>79</v>
      </c>
      <c r="B72" s="151"/>
      <c r="C72" s="151">
        <v>0</v>
      </c>
      <c r="D72" s="238"/>
    </row>
    <row r="73" spans="1:4" ht="24.75" customHeight="1">
      <c r="A73" s="239" t="s">
        <v>80</v>
      </c>
      <c r="B73" s="151"/>
      <c r="C73" s="151">
        <v>0</v>
      </c>
      <c r="D73" s="238"/>
    </row>
    <row r="74" spans="1:4" ht="24.75" customHeight="1">
      <c r="A74" s="239" t="s">
        <v>81</v>
      </c>
      <c r="B74" s="151"/>
      <c r="C74" s="151">
        <v>0</v>
      </c>
      <c r="D74" s="238"/>
    </row>
    <row r="75" spans="1:4" ht="24.75" customHeight="1">
      <c r="A75" s="239" t="s">
        <v>124</v>
      </c>
      <c r="B75" s="151"/>
      <c r="C75" s="151">
        <v>0</v>
      </c>
      <c r="D75" s="238"/>
    </row>
    <row r="76" spans="1:4" ht="24.75" customHeight="1">
      <c r="A76" s="239" t="s">
        <v>125</v>
      </c>
      <c r="B76" s="151"/>
      <c r="C76" s="151">
        <v>0</v>
      </c>
      <c r="D76" s="238"/>
    </row>
    <row r="77" spans="1:4" ht="24.75" customHeight="1">
      <c r="A77" s="239" t="s">
        <v>126</v>
      </c>
      <c r="B77" s="151"/>
      <c r="C77" s="151">
        <v>0</v>
      </c>
      <c r="D77" s="238"/>
    </row>
    <row r="78" spans="1:4" ht="24.75" customHeight="1">
      <c r="A78" s="239" t="s">
        <v>127</v>
      </c>
      <c r="B78" s="151"/>
      <c r="C78" s="151">
        <v>0</v>
      </c>
      <c r="D78" s="238"/>
    </row>
    <row r="79" spans="1:4" ht="24.75" customHeight="1">
      <c r="A79" s="239" t="s">
        <v>128</v>
      </c>
      <c r="B79" s="151"/>
      <c r="C79" s="151">
        <v>0</v>
      </c>
      <c r="D79" s="238"/>
    </row>
    <row r="80" spans="1:4" ht="24.75" customHeight="1">
      <c r="A80" s="239" t="s">
        <v>120</v>
      </c>
      <c r="B80" s="151"/>
      <c r="C80" s="151">
        <v>0</v>
      </c>
      <c r="D80" s="238"/>
    </row>
    <row r="81" spans="1:4" ht="24.75" customHeight="1">
      <c r="A81" s="239" t="s">
        <v>88</v>
      </c>
      <c r="B81" s="151"/>
      <c r="C81" s="151">
        <v>0</v>
      </c>
      <c r="D81" s="238"/>
    </row>
    <row r="82" spans="1:4" ht="24.75" customHeight="1">
      <c r="A82" s="239" t="s">
        <v>129</v>
      </c>
      <c r="B82" s="151"/>
      <c r="C82" s="151">
        <v>0</v>
      </c>
      <c r="D82" s="238"/>
    </row>
    <row r="83" spans="1:4" ht="24.75" customHeight="1">
      <c r="A83" s="239" t="s">
        <v>130</v>
      </c>
      <c r="B83" s="151"/>
      <c r="C83" s="151">
        <v>1028</v>
      </c>
      <c r="D83" s="238"/>
    </row>
    <row r="84" spans="1:4" ht="24.75" customHeight="1">
      <c r="A84" s="239" t="s">
        <v>79</v>
      </c>
      <c r="B84" s="151"/>
      <c r="C84" s="151">
        <v>970</v>
      </c>
      <c r="D84" s="238"/>
    </row>
    <row r="85" spans="1:4" ht="24.75" customHeight="1">
      <c r="A85" s="239" t="s">
        <v>80</v>
      </c>
      <c r="B85" s="151"/>
      <c r="C85" s="151">
        <v>19</v>
      </c>
      <c r="D85" s="238"/>
    </row>
    <row r="86" spans="1:4" ht="24.75" customHeight="1">
      <c r="A86" s="239" t="s">
        <v>81</v>
      </c>
      <c r="B86" s="151"/>
      <c r="C86" s="151">
        <v>0</v>
      </c>
      <c r="D86" s="238"/>
    </row>
    <row r="87" spans="1:4" ht="24.75" customHeight="1">
      <c r="A87" s="239" t="s">
        <v>131</v>
      </c>
      <c r="B87" s="151"/>
      <c r="C87" s="151">
        <v>39</v>
      </c>
      <c r="D87" s="238"/>
    </row>
    <row r="88" spans="1:4" ht="24.75" customHeight="1">
      <c r="A88" s="239" t="s">
        <v>132</v>
      </c>
      <c r="B88" s="151"/>
      <c r="C88" s="151">
        <v>0</v>
      </c>
      <c r="D88" s="238"/>
    </row>
    <row r="89" spans="1:4" ht="24.75" customHeight="1">
      <c r="A89" s="239" t="s">
        <v>120</v>
      </c>
      <c r="B89" s="151"/>
      <c r="C89" s="151">
        <v>0</v>
      </c>
      <c r="D89" s="238"/>
    </row>
    <row r="90" spans="1:4" ht="24.75" customHeight="1">
      <c r="A90" s="239" t="s">
        <v>88</v>
      </c>
      <c r="B90" s="151"/>
      <c r="C90" s="151">
        <v>0</v>
      </c>
      <c r="D90" s="238"/>
    </row>
    <row r="91" spans="1:4" ht="24.75" customHeight="1">
      <c r="A91" s="239" t="s">
        <v>133</v>
      </c>
      <c r="B91" s="151"/>
      <c r="C91" s="151">
        <v>0</v>
      </c>
      <c r="D91" s="238"/>
    </row>
    <row r="92" spans="1:4" ht="24.75" customHeight="1">
      <c r="A92" s="239" t="s">
        <v>134</v>
      </c>
      <c r="B92" s="151"/>
      <c r="C92" s="151">
        <v>0</v>
      </c>
      <c r="D92" s="238"/>
    </row>
    <row r="93" spans="1:4" ht="24.75" customHeight="1">
      <c r="A93" s="239" t="s">
        <v>79</v>
      </c>
      <c r="B93" s="151"/>
      <c r="C93" s="151">
        <v>0</v>
      </c>
      <c r="D93" s="238"/>
    </row>
    <row r="94" spans="1:4" ht="24.75" customHeight="1">
      <c r="A94" s="239" t="s">
        <v>80</v>
      </c>
      <c r="B94" s="151"/>
      <c r="C94" s="151">
        <v>0</v>
      </c>
      <c r="D94" s="238"/>
    </row>
    <row r="95" spans="1:4" ht="24.75" customHeight="1">
      <c r="A95" s="239" t="s">
        <v>81</v>
      </c>
      <c r="B95" s="151"/>
      <c r="C95" s="151">
        <v>0</v>
      </c>
      <c r="D95" s="238"/>
    </row>
    <row r="96" spans="1:4" ht="24.75" customHeight="1">
      <c r="A96" s="239" t="s">
        <v>135</v>
      </c>
      <c r="B96" s="151"/>
      <c r="C96" s="151">
        <v>0</v>
      </c>
      <c r="D96" s="238"/>
    </row>
    <row r="97" spans="1:4" ht="24.75" customHeight="1">
      <c r="A97" s="239" t="s">
        <v>136</v>
      </c>
      <c r="B97" s="151"/>
      <c r="C97" s="151">
        <v>0</v>
      </c>
      <c r="D97" s="238"/>
    </row>
    <row r="98" spans="1:4" ht="24.75" customHeight="1">
      <c r="A98" s="239" t="s">
        <v>120</v>
      </c>
      <c r="B98" s="151"/>
      <c r="C98" s="151">
        <v>0</v>
      </c>
      <c r="D98" s="238"/>
    </row>
    <row r="99" spans="1:4" ht="24.75" customHeight="1">
      <c r="A99" s="239" t="s">
        <v>137</v>
      </c>
      <c r="B99" s="151"/>
      <c r="C99" s="151">
        <v>0</v>
      </c>
      <c r="D99" s="238"/>
    </row>
    <row r="100" spans="1:4" ht="24.75" customHeight="1">
      <c r="A100" s="239" t="s">
        <v>138</v>
      </c>
      <c r="B100" s="151"/>
      <c r="C100" s="151">
        <v>0</v>
      </c>
      <c r="D100" s="238"/>
    </row>
    <row r="101" spans="1:4" ht="24.75" customHeight="1">
      <c r="A101" s="239" t="s">
        <v>139</v>
      </c>
      <c r="B101" s="151"/>
      <c r="C101" s="151">
        <v>0</v>
      </c>
      <c r="D101" s="238"/>
    </row>
    <row r="102" spans="1:4" ht="24.75" customHeight="1">
      <c r="A102" s="239" t="s">
        <v>140</v>
      </c>
      <c r="B102" s="151"/>
      <c r="C102" s="151">
        <v>0</v>
      </c>
      <c r="D102" s="238"/>
    </row>
    <row r="103" spans="1:4" ht="24.75" customHeight="1">
      <c r="A103" s="239" t="s">
        <v>88</v>
      </c>
      <c r="B103" s="151"/>
      <c r="C103" s="151">
        <v>0</v>
      </c>
      <c r="D103" s="238"/>
    </row>
    <row r="104" spans="1:4" ht="24.75" customHeight="1">
      <c r="A104" s="239" t="s">
        <v>141</v>
      </c>
      <c r="B104" s="151"/>
      <c r="C104" s="151">
        <v>0</v>
      </c>
      <c r="D104" s="238"/>
    </row>
    <row r="105" spans="1:4" ht="24.75" customHeight="1">
      <c r="A105" s="239" t="s">
        <v>142</v>
      </c>
      <c r="B105" s="151"/>
      <c r="C105" s="151">
        <v>650</v>
      </c>
      <c r="D105" s="238"/>
    </row>
    <row r="106" spans="1:4" ht="24.75" customHeight="1">
      <c r="A106" s="239" t="s">
        <v>79</v>
      </c>
      <c r="B106" s="151"/>
      <c r="C106" s="151">
        <v>0</v>
      </c>
      <c r="D106" s="238"/>
    </row>
    <row r="107" spans="1:4" ht="24.75" customHeight="1">
      <c r="A107" s="239" t="s">
        <v>80</v>
      </c>
      <c r="B107" s="151"/>
      <c r="C107" s="151">
        <v>0</v>
      </c>
      <c r="D107" s="238"/>
    </row>
    <row r="108" spans="1:4" ht="24.75" customHeight="1">
      <c r="A108" s="239" t="s">
        <v>81</v>
      </c>
      <c r="B108" s="151"/>
      <c r="C108" s="151">
        <v>0</v>
      </c>
      <c r="D108" s="238"/>
    </row>
    <row r="109" spans="1:4" ht="24.75" customHeight="1">
      <c r="A109" s="239" t="s">
        <v>143</v>
      </c>
      <c r="B109" s="151"/>
      <c r="C109" s="151">
        <v>0</v>
      </c>
      <c r="D109" s="238"/>
    </row>
    <row r="110" spans="1:4" ht="24.75" customHeight="1">
      <c r="A110" s="239" t="s">
        <v>144</v>
      </c>
      <c r="B110" s="151"/>
      <c r="C110" s="151">
        <v>0</v>
      </c>
      <c r="D110" s="238"/>
    </row>
    <row r="111" spans="1:4" ht="24.75" customHeight="1">
      <c r="A111" s="239" t="s">
        <v>145</v>
      </c>
      <c r="B111" s="151"/>
      <c r="C111" s="151">
        <v>0</v>
      </c>
      <c r="D111" s="238"/>
    </row>
    <row r="112" spans="1:4" ht="24.75" customHeight="1">
      <c r="A112" s="239" t="s">
        <v>146</v>
      </c>
      <c r="B112" s="151"/>
      <c r="C112" s="151">
        <v>650</v>
      </c>
      <c r="D112" s="238"/>
    </row>
    <row r="113" spans="1:4" ht="24.75" customHeight="1">
      <c r="A113" s="239" t="s">
        <v>88</v>
      </c>
      <c r="B113" s="151"/>
      <c r="C113" s="151">
        <v>0</v>
      </c>
      <c r="D113" s="238"/>
    </row>
    <row r="114" spans="1:4" ht="24.75" customHeight="1">
      <c r="A114" s="239" t="s">
        <v>147</v>
      </c>
      <c r="B114" s="151"/>
      <c r="C114" s="151">
        <v>0</v>
      </c>
      <c r="D114" s="238"/>
    </row>
    <row r="115" spans="1:4" ht="24.75" customHeight="1">
      <c r="A115" s="239" t="s">
        <v>148</v>
      </c>
      <c r="B115" s="151"/>
      <c r="C115" s="151">
        <v>3222</v>
      </c>
      <c r="D115" s="238"/>
    </row>
    <row r="116" spans="1:4" ht="24.75" customHeight="1">
      <c r="A116" s="239" t="s">
        <v>79</v>
      </c>
      <c r="B116" s="151"/>
      <c r="C116" s="151">
        <v>2220</v>
      </c>
      <c r="D116" s="238"/>
    </row>
    <row r="117" spans="1:4" ht="24.75" customHeight="1">
      <c r="A117" s="239" t="s">
        <v>80</v>
      </c>
      <c r="B117" s="151"/>
      <c r="C117" s="151">
        <v>933</v>
      </c>
      <c r="D117" s="238"/>
    </row>
    <row r="118" spans="1:4" ht="24.75" customHeight="1">
      <c r="A118" s="239" t="s">
        <v>81</v>
      </c>
      <c r="B118" s="151"/>
      <c r="C118" s="151">
        <v>0</v>
      </c>
      <c r="D118" s="238"/>
    </row>
    <row r="119" spans="1:4" ht="24.75" customHeight="1">
      <c r="A119" s="239" t="s">
        <v>149</v>
      </c>
      <c r="B119" s="151"/>
      <c r="C119" s="151">
        <v>0</v>
      </c>
      <c r="D119" s="238"/>
    </row>
    <row r="120" spans="1:4" ht="24.75" customHeight="1">
      <c r="A120" s="239" t="s">
        <v>150</v>
      </c>
      <c r="B120" s="151"/>
      <c r="C120" s="151">
        <v>0</v>
      </c>
      <c r="D120" s="238"/>
    </row>
    <row r="121" spans="1:4" ht="24.75" customHeight="1">
      <c r="A121" s="239" t="s">
        <v>151</v>
      </c>
      <c r="B121" s="151"/>
      <c r="C121" s="151">
        <v>0</v>
      </c>
      <c r="D121" s="238"/>
    </row>
    <row r="122" spans="1:4" ht="24.75" customHeight="1">
      <c r="A122" s="239" t="s">
        <v>88</v>
      </c>
      <c r="B122" s="151"/>
      <c r="C122" s="151">
        <v>0</v>
      </c>
      <c r="D122" s="238"/>
    </row>
    <row r="123" spans="1:4" ht="24.75" customHeight="1">
      <c r="A123" s="239" t="s">
        <v>152</v>
      </c>
      <c r="B123" s="151"/>
      <c r="C123" s="151">
        <v>69</v>
      </c>
      <c r="D123" s="238"/>
    </row>
    <row r="124" spans="1:4" ht="24.75" customHeight="1">
      <c r="A124" s="239" t="s">
        <v>153</v>
      </c>
      <c r="B124" s="151"/>
      <c r="C124" s="151">
        <v>3950</v>
      </c>
      <c r="D124" s="238"/>
    </row>
    <row r="125" spans="1:4" ht="24.75" customHeight="1">
      <c r="A125" s="239" t="s">
        <v>79</v>
      </c>
      <c r="B125" s="151"/>
      <c r="C125" s="151">
        <v>1317</v>
      </c>
      <c r="D125" s="238"/>
    </row>
    <row r="126" spans="1:4" ht="24.75" customHeight="1">
      <c r="A126" s="239" t="s">
        <v>80</v>
      </c>
      <c r="B126" s="151"/>
      <c r="C126" s="151">
        <v>2311</v>
      </c>
      <c r="D126" s="238"/>
    </row>
    <row r="127" spans="1:4" ht="24.75" customHeight="1">
      <c r="A127" s="239" t="s">
        <v>81</v>
      </c>
      <c r="B127" s="151"/>
      <c r="C127" s="151">
        <v>0</v>
      </c>
      <c r="D127" s="238"/>
    </row>
    <row r="128" spans="1:4" ht="24.75" customHeight="1">
      <c r="A128" s="239" t="s">
        <v>154</v>
      </c>
      <c r="B128" s="151"/>
      <c r="C128" s="151">
        <v>0</v>
      </c>
      <c r="D128" s="238"/>
    </row>
    <row r="129" spans="1:4" ht="24.75" customHeight="1">
      <c r="A129" s="239" t="s">
        <v>155</v>
      </c>
      <c r="B129" s="151"/>
      <c r="C129" s="151">
        <v>0</v>
      </c>
      <c r="D129" s="238"/>
    </row>
    <row r="130" spans="1:4" ht="24.75" customHeight="1">
      <c r="A130" s="239" t="s">
        <v>156</v>
      </c>
      <c r="B130" s="151"/>
      <c r="C130" s="151">
        <v>0</v>
      </c>
      <c r="D130" s="238"/>
    </row>
    <row r="131" spans="1:4" ht="24.75" customHeight="1">
      <c r="A131" s="239" t="s">
        <v>157</v>
      </c>
      <c r="B131" s="151"/>
      <c r="C131" s="151">
        <v>0</v>
      </c>
      <c r="D131" s="238"/>
    </row>
    <row r="132" spans="1:4" ht="24.75" customHeight="1">
      <c r="A132" s="239" t="s">
        <v>158</v>
      </c>
      <c r="B132" s="151"/>
      <c r="C132" s="151">
        <v>300</v>
      </c>
      <c r="D132" s="238"/>
    </row>
    <row r="133" spans="1:4" ht="24.75" customHeight="1">
      <c r="A133" s="239" t="s">
        <v>88</v>
      </c>
      <c r="B133" s="151"/>
      <c r="C133" s="151">
        <v>0</v>
      </c>
      <c r="D133" s="238"/>
    </row>
    <row r="134" spans="1:4" ht="24.75" customHeight="1">
      <c r="A134" s="239" t="s">
        <v>159</v>
      </c>
      <c r="B134" s="151"/>
      <c r="C134" s="151">
        <v>22</v>
      </c>
      <c r="D134" s="238"/>
    </row>
    <row r="135" spans="1:4" ht="24.75" customHeight="1">
      <c r="A135" s="239" t="s">
        <v>160</v>
      </c>
      <c r="B135" s="151"/>
      <c r="C135" s="151">
        <v>19</v>
      </c>
      <c r="D135" s="238"/>
    </row>
    <row r="136" spans="1:4" ht="24.75" customHeight="1">
      <c r="A136" s="239" t="s">
        <v>79</v>
      </c>
      <c r="B136" s="151"/>
      <c r="C136" s="151">
        <v>0</v>
      </c>
      <c r="D136" s="238"/>
    </row>
    <row r="137" spans="1:4" ht="24.75" customHeight="1">
      <c r="A137" s="239" t="s">
        <v>80</v>
      </c>
      <c r="B137" s="151"/>
      <c r="C137" s="151">
        <v>0</v>
      </c>
      <c r="D137" s="238"/>
    </row>
    <row r="138" spans="1:4" ht="24.75" customHeight="1">
      <c r="A138" s="239" t="s">
        <v>81</v>
      </c>
      <c r="B138" s="151"/>
      <c r="C138" s="151">
        <v>0</v>
      </c>
      <c r="D138" s="238"/>
    </row>
    <row r="139" spans="1:4" ht="24.75" customHeight="1">
      <c r="A139" s="239" t="s">
        <v>161</v>
      </c>
      <c r="B139" s="151"/>
      <c r="C139" s="151">
        <v>0</v>
      </c>
      <c r="D139" s="238"/>
    </row>
    <row r="140" spans="1:4" ht="24.75" customHeight="1">
      <c r="A140" s="239" t="s">
        <v>162</v>
      </c>
      <c r="B140" s="151"/>
      <c r="C140" s="151">
        <v>0</v>
      </c>
      <c r="D140" s="238"/>
    </row>
    <row r="141" spans="1:4" ht="24.75" customHeight="1">
      <c r="A141" s="239" t="s">
        <v>163</v>
      </c>
      <c r="B141" s="151"/>
      <c r="C141" s="151">
        <v>16</v>
      </c>
      <c r="D141" s="238"/>
    </row>
    <row r="142" spans="1:4" ht="24.75" customHeight="1">
      <c r="A142" s="239" t="s">
        <v>164</v>
      </c>
      <c r="B142" s="151"/>
      <c r="C142" s="151">
        <v>0</v>
      </c>
      <c r="D142" s="238"/>
    </row>
    <row r="143" spans="1:4" ht="24.75" customHeight="1">
      <c r="A143" s="239" t="s">
        <v>165</v>
      </c>
      <c r="B143" s="151"/>
      <c r="C143" s="151">
        <v>0</v>
      </c>
      <c r="D143" s="238"/>
    </row>
    <row r="144" spans="1:4" ht="24.75" customHeight="1">
      <c r="A144" s="239" t="s">
        <v>166</v>
      </c>
      <c r="B144" s="151"/>
      <c r="C144" s="151">
        <v>3</v>
      </c>
      <c r="D144" s="238"/>
    </row>
    <row r="145" spans="1:4" ht="24.75" customHeight="1">
      <c r="A145" s="239" t="s">
        <v>167</v>
      </c>
      <c r="B145" s="151"/>
      <c r="C145" s="151">
        <v>0</v>
      </c>
      <c r="D145" s="238"/>
    </row>
    <row r="146" spans="1:4" ht="24.75" customHeight="1">
      <c r="A146" s="239" t="s">
        <v>168</v>
      </c>
      <c r="B146" s="151"/>
      <c r="C146" s="151">
        <v>0</v>
      </c>
      <c r="D146" s="238"/>
    </row>
    <row r="147" spans="1:4" ht="24.75" customHeight="1">
      <c r="A147" s="239" t="s">
        <v>88</v>
      </c>
      <c r="B147" s="151"/>
      <c r="C147" s="151">
        <v>0</v>
      </c>
      <c r="D147" s="238"/>
    </row>
    <row r="148" spans="1:4" ht="24.75" customHeight="1">
      <c r="A148" s="239" t="s">
        <v>169</v>
      </c>
      <c r="B148" s="151"/>
      <c r="C148" s="151">
        <v>0</v>
      </c>
      <c r="D148" s="238"/>
    </row>
    <row r="149" spans="1:4" ht="24.75" customHeight="1">
      <c r="A149" s="239" t="s">
        <v>170</v>
      </c>
      <c r="B149" s="151"/>
      <c r="C149" s="151">
        <v>0</v>
      </c>
      <c r="D149" s="238"/>
    </row>
    <row r="150" spans="1:4" ht="24.75" customHeight="1">
      <c r="A150" s="239" t="s">
        <v>79</v>
      </c>
      <c r="B150" s="151"/>
      <c r="C150" s="151">
        <v>0</v>
      </c>
      <c r="D150" s="238"/>
    </row>
    <row r="151" spans="1:4" ht="24.75" customHeight="1">
      <c r="A151" s="239" t="s">
        <v>80</v>
      </c>
      <c r="B151" s="151"/>
      <c r="C151" s="151">
        <v>0</v>
      </c>
      <c r="D151" s="238"/>
    </row>
    <row r="152" spans="1:4" ht="24.75" customHeight="1">
      <c r="A152" s="239" t="s">
        <v>81</v>
      </c>
      <c r="B152" s="151"/>
      <c r="C152" s="151">
        <v>0</v>
      </c>
      <c r="D152" s="238"/>
    </row>
    <row r="153" spans="1:4" ht="24.75" customHeight="1">
      <c r="A153" s="239" t="s">
        <v>171</v>
      </c>
      <c r="B153" s="151"/>
      <c r="C153" s="151">
        <v>0</v>
      </c>
      <c r="D153" s="238"/>
    </row>
    <row r="154" spans="1:4" ht="24.75" customHeight="1">
      <c r="A154" s="239" t="s">
        <v>88</v>
      </c>
      <c r="B154" s="151"/>
      <c r="C154" s="151">
        <v>0</v>
      </c>
      <c r="D154" s="238"/>
    </row>
    <row r="155" spans="1:4" ht="24.75" customHeight="1">
      <c r="A155" s="239" t="s">
        <v>172</v>
      </c>
      <c r="B155" s="151"/>
      <c r="C155" s="151">
        <v>0</v>
      </c>
      <c r="D155" s="238"/>
    </row>
    <row r="156" spans="1:4" ht="24.75" customHeight="1">
      <c r="A156" s="239" t="s">
        <v>173</v>
      </c>
      <c r="B156" s="151"/>
      <c r="C156" s="151">
        <v>49</v>
      </c>
      <c r="D156" s="238"/>
    </row>
    <row r="157" spans="1:4" ht="24.75" customHeight="1">
      <c r="A157" s="239" t="s">
        <v>79</v>
      </c>
      <c r="B157" s="151"/>
      <c r="C157" s="151">
        <v>0</v>
      </c>
      <c r="D157" s="238"/>
    </row>
    <row r="158" spans="1:4" ht="24.75" customHeight="1">
      <c r="A158" s="239" t="s">
        <v>80</v>
      </c>
      <c r="B158" s="151"/>
      <c r="C158" s="151">
        <v>0</v>
      </c>
      <c r="D158" s="238"/>
    </row>
    <row r="159" spans="1:4" ht="24.75" customHeight="1">
      <c r="A159" s="239" t="s">
        <v>81</v>
      </c>
      <c r="B159" s="151"/>
      <c r="C159" s="151">
        <v>0</v>
      </c>
      <c r="D159" s="238"/>
    </row>
    <row r="160" spans="1:4" ht="24.75" customHeight="1">
      <c r="A160" s="239" t="s">
        <v>174</v>
      </c>
      <c r="B160" s="151"/>
      <c r="C160" s="151">
        <v>16</v>
      </c>
      <c r="D160" s="238"/>
    </row>
    <row r="161" spans="1:4" ht="24.75" customHeight="1">
      <c r="A161" s="239" t="s">
        <v>175</v>
      </c>
      <c r="B161" s="151"/>
      <c r="C161" s="151">
        <v>33</v>
      </c>
      <c r="D161" s="238"/>
    </row>
    <row r="162" spans="1:4" ht="24.75" customHeight="1">
      <c r="A162" s="239" t="s">
        <v>88</v>
      </c>
      <c r="B162" s="151"/>
      <c r="C162" s="151">
        <v>0</v>
      </c>
      <c r="D162" s="238"/>
    </row>
    <row r="163" spans="1:4" ht="24.75" customHeight="1">
      <c r="A163" s="239" t="s">
        <v>176</v>
      </c>
      <c r="B163" s="151"/>
      <c r="C163" s="151">
        <v>0</v>
      </c>
      <c r="D163" s="238"/>
    </row>
    <row r="164" spans="1:4" ht="24.75" customHeight="1">
      <c r="A164" s="239" t="s">
        <v>177</v>
      </c>
      <c r="B164" s="151"/>
      <c r="C164" s="151">
        <v>842</v>
      </c>
      <c r="D164" s="238"/>
    </row>
    <row r="165" spans="1:4" ht="24.75" customHeight="1">
      <c r="A165" s="239" t="s">
        <v>79</v>
      </c>
      <c r="B165" s="151"/>
      <c r="C165" s="151">
        <v>596</v>
      </c>
      <c r="D165" s="238"/>
    </row>
    <row r="166" spans="1:4" ht="24.75" customHeight="1">
      <c r="A166" s="239" t="s">
        <v>80</v>
      </c>
      <c r="B166" s="151"/>
      <c r="C166" s="151">
        <v>134</v>
      </c>
      <c r="D166" s="238"/>
    </row>
    <row r="167" spans="1:4" ht="24.75" customHeight="1">
      <c r="A167" s="239" t="s">
        <v>81</v>
      </c>
      <c r="B167" s="151"/>
      <c r="C167" s="151">
        <v>0</v>
      </c>
      <c r="D167" s="238"/>
    </row>
    <row r="168" spans="1:4" ht="24.75" customHeight="1">
      <c r="A168" s="239" t="s">
        <v>178</v>
      </c>
      <c r="B168" s="151"/>
      <c r="C168" s="151">
        <v>74</v>
      </c>
      <c r="D168" s="238"/>
    </row>
    <row r="169" spans="1:4" ht="24.75" customHeight="1">
      <c r="A169" s="239" t="s">
        <v>179</v>
      </c>
      <c r="B169" s="151"/>
      <c r="C169" s="151">
        <v>38</v>
      </c>
      <c r="D169" s="238"/>
    </row>
    <row r="170" spans="1:4" ht="24.75" customHeight="1">
      <c r="A170" s="239" t="s">
        <v>180</v>
      </c>
      <c r="B170" s="151"/>
      <c r="C170" s="151">
        <v>727</v>
      </c>
      <c r="D170" s="238"/>
    </row>
    <row r="171" spans="1:4" ht="24.75" customHeight="1">
      <c r="A171" s="239" t="s">
        <v>79</v>
      </c>
      <c r="B171" s="151"/>
      <c r="C171" s="151">
        <v>559</v>
      </c>
      <c r="D171" s="238"/>
    </row>
    <row r="172" spans="1:4" ht="24.75" customHeight="1">
      <c r="A172" s="239" t="s">
        <v>80</v>
      </c>
      <c r="B172" s="151"/>
      <c r="C172" s="151">
        <v>168</v>
      </c>
      <c r="D172" s="238"/>
    </row>
    <row r="173" spans="1:4" ht="24.75" customHeight="1">
      <c r="A173" s="239" t="s">
        <v>81</v>
      </c>
      <c r="B173" s="151"/>
      <c r="C173" s="151">
        <v>0</v>
      </c>
      <c r="D173" s="238"/>
    </row>
    <row r="174" spans="1:4" ht="24.75" customHeight="1">
      <c r="A174" s="239" t="s">
        <v>93</v>
      </c>
      <c r="B174" s="151"/>
      <c r="C174" s="151">
        <v>0</v>
      </c>
      <c r="D174" s="238"/>
    </row>
    <row r="175" spans="1:4" ht="24.75" customHeight="1">
      <c r="A175" s="239" t="s">
        <v>88</v>
      </c>
      <c r="B175" s="151"/>
      <c r="C175" s="151">
        <v>0</v>
      </c>
      <c r="D175" s="238"/>
    </row>
    <row r="176" spans="1:4" ht="24.75" customHeight="1">
      <c r="A176" s="239" t="s">
        <v>181</v>
      </c>
      <c r="B176" s="151"/>
      <c r="C176" s="151">
        <v>0</v>
      </c>
      <c r="D176" s="238"/>
    </row>
    <row r="177" spans="1:4" ht="24.75" customHeight="1">
      <c r="A177" s="239" t="s">
        <v>182</v>
      </c>
      <c r="B177" s="151"/>
      <c r="C177" s="151">
        <v>1192</v>
      </c>
      <c r="D177" s="238"/>
    </row>
    <row r="178" spans="1:4" ht="24.75" customHeight="1">
      <c r="A178" s="239" t="s">
        <v>79</v>
      </c>
      <c r="B178" s="151"/>
      <c r="C178" s="151">
        <v>1001</v>
      </c>
      <c r="D178" s="238"/>
    </row>
    <row r="179" spans="1:4" ht="24.75" customHeight="1">
      <c r="A179" s="239" t="s">
        <v>80</v>
      </c>
      <c r="B179" s="151"/>
      <c r="C179" s="151">
        <v>186</v>
      </c>
      <c r="D179" s="238"/>
    </row>
    <row r="180" spans="1:4" ht="24.75" customHeight="1">
      <c r="A180" s="239" t="s">
        <v>81</v>
      </c>
      <c r="B180" s="151"/>
      <c r="C180" s="151">
        <v>0</v>
      </c>
      <c r="D180" s="238"/>
    </row>
    <row r="181" spans="1:4" ht="24.75" customHeight="1">
      <c r="A181" s="239" t="s">
        <v>183</v>
      </c>
      <c r="B181" s="151"/>
      <c r="C181" s="151">
        <v>0</v>
      </c>
      <c r="D181" s="238"/>
    </row>
    <row r="182" spans="1:4" ht="24.75" customHeight="1">
      <c r="A182" s="239" t="s">
        <v>88</v>
      </c>
      <c r="B182" s="151"/>
      <c r="C182" s="151">
        <v>0</v>
      </c>
      <c r="D182" s="238"/>
    </row>
    <row r="183" spans="1:4" ht="24.75" customHeight="1">
      <c r="A183" s="239" t="s">
        <v>184</v>
      </c>
      <c r="B183" s="151"/>
      <c r="C183" s="151">
        <v>5</v>
      </c>
      <c r="D183" s="238"/>
    </row>
    <row r="184" spans="1:4" ht="24.75" customHeight="1">
      <c r="A184" s="239" t="s">
        <v>185</v>
      </c>
      <c r="B184" s="151"/>
      <c r="C184" s="151">
        <v>7296</v>
      </c>
      <c r="D184" s="238"/>
    </row>
    <row r="185" spans="1:4" ht="24.75" customHeight="1">
      <c r="A185" s="239" t="s">
        <v>79</v>
      </c>
      <c r="B185" s="151"/>
      <c r="C185" s="151">
        <v>5284</v>
      </c>
      <c r="D185" s="238"/>
    </row>
    <row r="186" spans="1:4" ht="24.75" customHeight="1">
      <c r="A186" s="239" t="s">
        <v>80</v>
      </c>
      <c r="B186" s="151"/>
      <c r="C186" s="151">
        <v>1879</v>
      </c>
      <c r="D186" s="238"/>
    </row>
    <row r="187" spans="1:4" ht="24.75" customHeight="1">
      <c r="A187" s="239" t="s">
        <v>81</v>
      </c>
      <c r="B187" s="151"/>
      <c r="C187" s="151">
        <v>0</v>
      </c>
      <c r="D187" s="238"/>
    </row>
    <row r="188" spans="1:4" ht="24.75" customHeight="1">
      <c r="A188" s="239" t="s">
        <v>186</v>
      </c>
      <c r="B188" s="151"/>
      <c r="C188" s="151">
        <v>0</v>
      </c>
      <c r="D188" s="238"/>
    </row>
    <row r="189" spans="1:4" ht="24.75" customHeight="1">
      <c r="A189" s="239" t="s">
        <v>88</v>
      </c>
      <c r="B189" s="151"/>
      <c r="C189" s="151">
        <v>0</v>
      </c>
      <c r="D189" s="238"/>
    </row>
    <row r="190" spans="1:4" ht="24.75" customHeight="1">
      <c r="A190" s="239" t="s">
        <v>187</v>
      </c>
      <c r="B190" s="151"/>
      <c r="C190" s="151">
        <v>133</v>
      </c>
      <c r="D190" s="238"/>
    </row>
    <row r="191" spans="1:4" ht="24.75" customHeight="1">
      <c r="A191" s="239" t="s">
        <v>188</v>
      </c>
      <c r="B191" s="151"/>
      <c r="C191" s="151">
        <v>459</v>
      </c>
      <c r="D191" s="238"/>
    </row>
    <row r="192" spans="1:4" ht="24.75" customHeight="1">
      <c r="A192" s="239" t="s">
        <v>79</v>
      </c>
      <c r="B192" s="151"/>
      <c r="C192" s="151">
        <v>0</v>
      </c>
      <c r="D192" s="238"/>
    </row>
    <row r="193" spans="1:4" ht="24.75" customHeight="1">
      <c r="A193" s="239" t="s">
        <v>80</v>
      </c>
      <c r="B193" s="151"/>
      <c r="C193" s="151">
        <v>459</v>
      </c>
      <c r="D193" s="238"/>
    </row>
    <row r="194" spans="1:4" ht="24.75" customHeight="1">
      <c r="A194" s="239" t="s">
        <v>81</v>
      </c>
      <c r="B194" s="151"/>
      <c r="C194" s="151">
        <v>0</v>
      </c>
      <c r="D194" s="238"/>
    </row>
    <row r="195" spans="1:4" ht="24.75" customHeight="1">
      <c r="A195" s="239" t="s">
        <v>189</v>
      </c>
      <c r="B195" s="151"/>
      <c r="C195" s="151">
        <v>0</v>
      </c>
      <c r="D195" s="238"/>
    </row>
    <row r="196" spans="1:4" ht="24.75" customHeight="1">
      <c r="A196" s="239" t="s">
        <v>88</v>
      </c>
      <c r="B196" s="151"/>
      <c r="C196" s="151">
        <v>0</v>
      </c>
      <c r="D196" s="238"/>
    </row>
    <row r="197" spans="1:4" ht="24.75" customHeight="1">
      <c r="A197" s="239" t="s">
        <v>190</v>
      </c>
      <c r="B197" s="151"/>
      <c r="C197" s="151">
        <v>0</v>
      </c>
      <c r="D197" s="238"/>
    </row>
    <row r="198" spans="1:4" ht="24.75" customHeight="1">
      <c r="A198" s="239" t="s">
        <v>191</v>
      </c>
      <c r="B198" s="151"/>
      <c r="C198" s="151">
        <v>400</v>
      </c>
      <c r="D198" s="238"/>
    </row>
    <row r="199" spans="1:4" ht="24.75" customHeight="1">
      <c r="A199" s="239" t="s">
        <v>79</v>
      </c>
      <c r="B199" s="151"/>
      <c r="C199" s="151">
        <v>0</v>
      </c>
      <c r="D199" s="238"/>
    </row>
    <row r="200" spans="1:4" ht="24.75" customHeight="1">
      <c r="A200" s="239" t="s">
        <v>80</v>
      </c>
      <c r="B200" s="151"/>
      <c r="C200" s="151">
        <v>400</v>
      </c>
      <c r="D200" s="238"/>
    </row>
    <row r="201" spans="1:4" ht="24.75" customHeight="1">
      <c r="A201" s="239" t="s">
        <v>81</v>
      </c>
      <c r="B201" s="151"/>
      <c r="C201" s="151">
        <v>0</v>
      </c>
      <c r="D201" s="238"/>
    </row>
    <row r="202" spans="1:4" ht="24.75" customHeight="1">
      <c r="A202" s="239" t="s">
        <v>88</v>
      </c>
      <c r="B202" s="151"/>
      <c r="C202" s="151">
        <v>0</v>
      </c>
      <c r="D202" s="238"/>
    </row>
    <row r="203" spans="1:4" ht="24.75" customHeight="1">
      <c r="A203" s="239" t="s">
        <v>192</v>
      </c>
      <c r="B203" s="151"/>
      <c r="C203" s="151">
        <v>0</v>
      </c>
      <c r="D203" s="238"/>
    </row>
    <row r="204" spans="1:4" ht="24.75" customHeight="1">
      <c r="A204" s="239" t="s">
        <v>193</v>
      </c>
      <c r="B204" s="151"/>
      <c r="C204" s="151">
        <v>98</v>
      </c>
      <c r="D204" s="238"/>
    </row>
    <row r="205" spans="1:4" ht="24.75" customHeight="1">
      <c r="A205" s="239" t="s">
        <v>79</v>
      </c>
      <c r="B205" s="151"/>
      <c r="C205" s="151">
        <v>0</v>
      </c>
      <c r="D205" s="238"/>
    </row>
    <row r="206" spans="1:4" ht="24.75" customHeight="1">
      <c r="A206" s="239" t="s">
        <v>80</v>
      </c>
      <c r="B206" s="151"/>
      <c r="C206" s="151">
        <v>98</v>
      </c>
      <c r="D206" s="238"/>
    </row>
    <row r="207" spans="1:4" ht="24.75" customHeight="1">
      <c r="A207" s="239" t="s">
        <v>81</v>
      </c>
      <c r="B207" s="151"/>
      <c r="C207" s="151">
        <v>0</v>
      </c>
      <c r="D207" s="238"/>
    </row>
    <row r="208" spans="1:4" ht="24.75" customHeight="1">
      <c r="A208" s="239" t="s">
        <v>194</v>
      </c>
      <c r="B208" s="151"/>
      <c r="C208" s="151">
        <v>0</v>
      </c>
      <c r="D208" s="238"/>
    </row>
    <row r="209" spans="1:4" ht="24.75" customHeight="1">
      <c r="A209" s="239" t="s">
        <v>195</v>
      </c>
      <c r="B209" s="151"/>
      <c r="C209" s="151">
        <v>0</v>
      </c>
      <c r="D209" s="238"/>
    </row>
    <row r="210" spans="1:4" ht="24.75" customHeight="1">
      <c r="A210" s="239" t="s">
        <v>88</v>
      </c>
      <c r="B210" s="151"/>
      <c r="C210" s="151">
        <v>0</v>
      </c>
      <c r="D210" s="238"/>
    </row>
    <row r="211" spans="1:4" ht="24.75" customHeight="1">
      <c r="A211" s="239" t="s">
        <v>196</v>
      </c>
      <c r="B211" s="151"/>
      <c r="C211" s="151">
        <v>0</v>
      </c>
      <c r="D211" s="238"/>
    </row>
    <row r="212" spans="1:4" ht="24.75" customHeight="1">
      <c r="A212" s="239" t="s">
        <v>197</v>
      </c>
      <c r="B212" s="151"/>
      <c r="C212" s="151">
        <v>0</v>
      </c>
      <c r="D212" s="238"/>
    </row>
    <row r="213" spans="1:4" ht="24.75" customHeight="1">
      <c r="A213" s="239" t="s">
        <v>79</v>
      </c>
      <c r="B213" s="151"/>
      <c r="C213" s="151">
        <v>0</v>
      </c>
      <c r="D213" s="238"/>
    </row>
    <row r="214" spans="1:4" ht="24.75" customHeight="1">
      <c r="A214" s="239" t="s">
        <v>80</v>
      </c>
      <c r="B214" s="151"/>
      <c r="C214" s="151">
        <v>0</v>
      </c>
      <c r="D214" s="238"/>
    </row>
    <row r="215" spans="1:4" ht="24.75" customHeight="1">
      <c r="A215" s="239" t="s">
        <v>81</v>
      </c>
      <c r="B215" s="151"/>
      <c r="C215" s="151">
        <v>0</v>
      </c>
      <c r="D215" s="238"/>
    </row>
    <row r="216" spans="1:4" ht="24.75" customHeight="1">
      <c r="A216" s="239" t="s">
        <v>88</v>
      </c>
      <c r="B216" s="151"/>
      <c r="C216" s="151">
        <v>0</v>
      </c>
      <c r="D216" s="238"/>
    </row>
    <row r="217" spans="1:4" ht="24.75" customHeight="1">
      <c r="A217" s="239" t="s">
        <v>198</v>
      </c>
      <c r="B217" s="151"/>
      <c r="C217" s="151">
        <v>0</v>
      </c>
      <c r="D217" s="238"/>
    </row>
    <row r="218" spans="1:4" ht="24.75" customHeight="1">
      <c r="A218" s="239" t="s">
        <v>199</v>
      </c>
      <c r="B218" s="151"/>
      <c r="C218" s="151">
        <v>285</v>
      </c>
      <c r="D218" s="238"/>
    </row>
    <row r="219" spans="1:4" ht="24.75" customHeight="1">
      <c r="A219" s="239" t="s">
        <v>79</v>
      </c>
      <c r="B219" s="151"/>
      <c r="C219" s="151">
        <v>0</v>
      </c>
      <c r="D219" s="238"/>
    </row>
    <row r="220" spans="1:4" ht="24.75" customHeight="1">
      <c r="A220" s="239" t="s">
        <v>80</v>
      </c>
      <c r="B220" s="151"/>
      <c r="C220" s="151">
        <v>0</v>
      </c>
      <c r="D220" s="238"/>
    </row>
    <row r="221" spans="1:4" ht="24.75" customHeight="1">
      <c r="A221" s="239" t="s">
        <v>81</v>
      </c>
      <c r="B221" s="151"/>
      <c r="C221" s="151">
        <v>0</v>
      </c>
      <c r="D221" s="238"/>
    </row>
    <row r="222" spans="1:4" ht="24.75" customHeight="1">
      <c r="A222" s="239" t="s">
        <v>88</v>
      </c>
      <c r="B222" s="151"/>
      <c r="C222" s="151">
        <v>0</v>
      </c>
      <c r="D222" s="238"/>
    </row>
    <row r="223" spans="1:4" ht="24.75" customHeight="1">
      <c r="A223" s="239" t="s">
        <v>200</v>
      </c>
      <c r="B223" s="151"/>
      <c r="C223" s="151">
        <v>285</v>
      </c>
      <c r="D223" s="238"/>
    </row>
    <row r="224" spans="1:4" ht="24.75" customHeight="1">
      <c r="A224" s="239" t="s">
        <v>201</v>
      </c>
      <c r="B224" s="151"/>
      <c r="C224" s="151">
        <v>0</v>
      </c>
      <c r="D224" s="238"/>
    </row>
    <row r="225" spans="1:4" ht="24.75" customHeight="1">
      <c r="A225" s="239" t="s">
        <v>79</v>
      </c>
      <c r="B225" s="151"/>
      <c r="C225" s="151">
        <v>0</v>
      </c>
      <c r="D225" s="238"/>
    </row>
    <row r="226" spans="1:4" ht="24.75" customHeight="1">
      <c r="A226" s="239" t="s">
        <v>80</v>
      </c>
      <c r="B226" s="151"/>
      <c r="C226" s="151">
        <v>0</v>
      </c>
      <c r="D226" s="238"/>
    </row>
    <row r="227" spans="1:4" ht="24.75" customHeight="1">
      <c r="A227" s="239" t="s">
        <v>81</v>
      </c>
      <c r="B227" s="151"/>
      <c r="C227" s="151">
        <v>0</v>
      </c>
      <c r="D227" s="238"/>
    </row>
    <row r="228" spans="1:4" ht="24.75" customHeight="1">
      <c r="A228" s="239" t="s">
        <v>88</v>
      </c>
      <c r="B228" s="151"/>
      <c r="C228" s="151">
        <v>0</v>
      </c>
      <c r="D228" s="238"/>
    </row>
    <row r="229" spans="1:4" ht="24.75" customHeight="1">
      <c r="A229" s="239" t="s">
        <v>202</v>
      </c>
      <c r="B229" s="151"/>
      <c r="C229" s="151">
        <v>0</v>
      </c>
      <c r="D229" s="238"/>
    </row>
    <row r="230" spans="1:4" ht="24.75" customHeight="1">
      <c r="A230" s="239" t="s">
        <v>203</v>
      </c>
      <c r="B230" s="151"/>
      <c r="C230" s="151">
        <v>4805</v>
      </c>
      <c r="D230" s="238"/>
    </row>
    <row r="231" spans="1:4" ht="24.75" customHeight="1">
      <c r="A231" s="239" t="s">
        <v>79</v>
      </c>
      <c r="B231" s="151"/>
      <c r="C231" s="151">
        <v>4757</v>
      </c>
      <c r="D231" s="238"/>
    </row>
    <row r="232" spans="1:4" ht="24.75" customHeight="1">
      <c r="A232" s="239" t="s">
        <v>80</v>
      </c>
      <c r="B232" s="151"/>
      <c r="C232" s="151">
        <v>0</v>
      </c>
      <c r="D232" s="238"/>
    </row>
    <row r="233" spans="1:4" ht="24.75" customHeight="1">
      <c r="A233" s="239" t="s">
        <v>81</v>
      </c>
      <c r="B233" s="151"/>
      <c r="C233" s="151">
        <v>0</v>
      </c>
      <c r="D233" s="238"/>
    </row>
    <row r="234" spans="1:4" ht="24.75" customHeight="1">
      <c r="A234" s="239" t="s">
        <v>204</v>
      </c>
      <c r="B234" s="151"/>
      <c r="C234" s="151">
        <v>9</v>
      </c>
      <c r="D234" s="238"/>
    </row>
    <row r="235" spans="1:4" ht="24.75" customHeight="1">
      <c r="A235" s="239" t="s">
        <v>205</v>
      </c>
      <c r="B235" s="151"/>
      <c r="C235" s="151">
        <v>0</v>
      </c>
      <c r="D235" s="238"/>
    </row>
    <row r="236" spans="1:4" ht="24.75" customHeight="1">
      <c r="A236" s="239" t="s">
        <v>206</v>
      </c>
      <c r="B236" s="151"/>
      <c r="C236" s="151">
        <v>0</v>
      </c>
      <c r="D236" s="238"/>
    </row>
    <row r="237" spans="1:4" ht="24.75" customHeight="1">
      <c r="A237" s="239" t="s">
        <v>207</v>
      </c>
      <c r="B237" s="151"/>
      <c r="C237" s="151">
        <v>0</v>
      </c>
      <c r="D237" s="238"/>
    </row>
    <row r="238" spans="1:4" ht="24.75" customHeight="1">
      <c r="A238" s="239" t="s">
        <v>120</v>
      </c>
      <c r="B238" s="151"/>
      <c r="C238" s="151">
        <v>0</v>
      </c>
      <c r="D238" s="238"/>
    </row>
    <row r="239" spans="1:4" ht="24.75" customHeight="1">
      <c r="A239" s="239" t="s">
        <v>208</v>
      </c>
      <c r="B239" s="151"/>
      <c r="C239" s="151">
        <v>0</v>
      </c>
      <c r="D239" s="238"/>
    </row>
    <row r="240" spans="1:4" ht="24.75" customHeight="1">
      <c r="A240" s="239" t="s">
        <v>209</v>
      </c>
      <c r="B240" s="151"/>
      <c r="C240" s="151">
        <v>0</v>
      </c>
      <c r="D240" s="238"/>
    </row>
    <row r="241" spans="1:4" ht="24.75" customHeight="1">
      <c r="A241" s="239" t="s">
        <v>210</v>
      </c>
      <c r="B241" s="151"/>
      <c r="C241" s="151">
        <v>0</v>
      </c>
      <c r="D241" s="238"/>
    </row>
    <row r="242" spans="1:4" ht="24.75" customHeight="1">
      <c r="A242" s="239" t="s">
        <v>211</v>
      </c>
      <c r="B242" s="151"/>
      <c r="C242" s="151">
        <v>0</v>
      </c>
      <c r="D242" s="238"/>
    </row>
    <row r="243" spans="1:4" ht="24.75" customHeight="1">
      <c r="A243" s="239" t="s">
        <v>212</v>
      </c>
      <c r="B243" s="151"/>
      <c r="C243" s="151">
        <v>0</v>
      </c>
      <c r="D243" s="238"/>
    </row>
    <row r="244" spans="1:4" ht="24.75" customHeight="1">
      <c r="A244" s="239" t="s">
        <v>213</v>
      </c>
      <c r="B244" s="151"/>
      <c r="C244" s="151">
        <v>0</v>
      </c>
      <c r="D244" s="238"/>
    </row>
    <row r="245" spans="1:4" ht="24.75" customHeight="1">
      <c r="A245" s="239" t="s">
        <v>88</v>
      </c>
      <c r="B245" s="151"/>
      <c r="C245" s="151">
        <v>39</v>
      </c>
      <c r="D245" s="238"/>
    </row>
    <row r="246" spans="1:4" ht="24.75" customHeight="1">
      <c r="A246" s="239" t="s">
        <v>214</v>
      </c>
      <c r="B246" s="151"/>
      <c r="C246" s="151">
        <v>0</v>
      </c>
      <c r="D246" s="238"/>
    </row>
    <row r="247" spans="1:4" ht="24.75" customHeight="1">
      <c r="A247" s="239" t="s">
        <v>215</v>
      </c>
      <c r="B247" s="151"/>
      <c r="C247" s="151">
        <v>146</v>
      </c>
      <c r="D247" s="238"/>
    </row>
    <row r="248" spans="1:4" ht="24.75" customHeight="1">
      <c r="A248" s="239" t="s">
        <v>216</v>
      </c>
      <c r="B248" s="151"/>
      <c r="C248" s="151">
        <v>0</v>
      </c>
      <c r="D248" s="238"/>
    </row>
    <row r="249" spans="1:4" ht="24.75" customHeight="1">
      <c r="A249" s="239" t="s">
        <v>217</v>
      </c>
      <c r="B249" s="151"/>
      <c r="C249" s="151">
        <v>146</v>
      </c>
      <c r="D249" s="238"/>
    </row>
    <row r="250" spans="1:4" ht="24.75" customHeight="1">
      <c r="A250" s="239" t="s">
        <v>218</v>
      </c>
      <c r="B250" s="151"/>
      <c r="C250" s="151">
        <v>0</v>
      </c>
      <c r="D250" s="238"/>
    </row>
    <row r="251" spans="1:4" ht="24.75" customHeight="1">
      <c r="A251" s="239" t="s">
        <v>219</v>
      </c>
      <c r="B251" s="151"/>
      <c r="C251" s="151">
        <v>0</v>
      </c>
      <c r="D251" s="238"/>
    </row>
    <row r="252" spans="1:4" ht="24.75" customHeight="1">
      <c r="A252" s="239" t="s">
        <v>79</v>
      </c>
      <c r="B252" s="151"/>
      <c r="C252" s="151">
        <v>0</v>
      </c>
      <c r="D252" s="238"/>
    </row>
    <row r="253" spans="1:4" ht="24.75" customHeight="1">
      <c r="A253" s="239" t="s">
        <v>80</v>
      </c>
      <c r="B253" s="151"/>
      <c r="C253" s="151">
        <v>0</v>
      </c>
      <c r="D253" s="238"/>
    </row>
    <row r="254" spans="1:4" ht="24.75" customHeight="1">
      <c r="A254" s="239" t="s">
        <v>81</v>
      </c>
      <c r="B254" s="151"/>
      <c r="C254" s="151">
        <v>0</v>
      </c>
      <c r="D254" s="238"/>
    </row>
    <row r="255" spans="1:4" ht="24.75" customHeight="1">
      <c r="A255" s="239" t="s">
        <v>186</v>
      </c>
      <c r="B255" s="151"/>
      <c r="C255" s="151">
        <v>0</v>
      </c>
      <c r="D255" s="238"/>
    </row>
    <row r="256" spans="1:4" ht="24.75" customHeight="1">
      <c r="A256" s="239" t="s">
        <v>88</v>
      </c>
      <c r="B256" s="151"/>
      <c r="C256" s="151">
        <v>0</v>
      </c>
      <c r="D256" s="238"/>
    </row>
    <row r="257" spans="1:4" ht="24.75" customHeight="1">
      <c r="A257" s="239" t="s">
        <v>220</v>
      </c>
      <c r="B257" s="151"/>
      <c r="C257" s="151">
        <v>0</v>
      </c>
      <c r="D257" s="238"/>
    </row>
    <row r="258" spans="1:4" ht="24.75" customHeight="1">
      <c r="A258" s="239" t="s">
        <v>221</v>
      </c>
      <c r="B258" s="151"/>
      <c r="C258" s="151">
        <v>0</v>
      </c>
      <c r="D258" s="238"/>
    </row>
    <row r="259" spans="1:4" ht="24.75" customHeight="1">
      <c r="A259" s="239" t="s">
        <v>222</v>
      </c>
      <c r="B259" s="151"/>
      <c r="C259" s="151">
        <v>0</v>
      </c>
      <c r="D259" s="238"/>
    </row>
    <row r="260" spans="1:4" ht="24.75" customHeight="1">
      <c r="A260" s="239" t="s">
        <v>223</v>
      </c>
      <c r="B260" s="151"/>
      <c r="C260" s="151">
        <v>0</v>
      </c>
      <c r="D260" s="238"/>
    </row>
    <row r="261" spans="1:4" ht="24.75" customHeight="1">
      <c r="A261" s="239" t="s">
        <v>224</v>
      </c>
      <c r="B261" s="151"/>
      <c r="C261" s="151">
        <v>0</v>
      </c>
      <c r="D261" s="238"/>
    </row>
    <row r="262" spans="1:4" ht="24.75" customHeight="1">
      <c r="A262" s="239" t="s">
        <v>225</v>
      </c>
      <c r="B262" s="151"/>
      <c r="C262" s="151">
        <v>0</v>
      </c>
      <c r="D262" s="238"/>
    </row>
    <row r="263" spans="1:4" ht="24.75" customHeight="1">
      <c r="A263" s="239" t="s">
        <v>226</v>
      </c>
      <c r="B263" s="151"/>
      <c r="C263" s="151">
        <v>0</v>
      </c>
      <c r="D263" s="238"/>
    </row>
    <row r="264" spans="1:4" ht="24.75" customHeight="1">
      <c r="A264" s="239" t="s">
        <v>227</v>
      </c>
      <c r="B264" s="151"/>
      <c r="C264" s="151">
        <v>0</v>
      </c>
      <c r="D264" s="238"/>
    </row>
    <row r="265" spans="1:4" ht="24.75" customHeight="1">
      <c r="A265" s="239" t="s">
        <v>228</v>
      </c>
      <c r="B265" s="151"/>
      <c r="C265" s="151">
        <v>0</v>
      </c>
      <c r="D265" s="238"/>
    </row>
    <row r="266" spans="1:4" ht="24.75" customHeight="1">
      <c r="A266" s="239" t="s">
        <v>229</v>
      </c>
      <c r="B266" s="151"/>
      <c r="C266" s="151">
        <v>0</v>
      </c>
      <c r="D266" s="238"/>
    </row>
    <row r="267" spans="1:4" ht="24.75" customHeight="1">
      <c r="A267" s="239" t="s">
        <v>230</v>
      </c>
      <c r="B267" s="151"/>
      <c r="C267" s="151">
        <v>0</v>
      </c>
      <c r="D267" s="238"/>
    </row>
    <row r="268" spans="1:4" ht="24.75" customHeight="1">
      <c r="A268" s="239" t="s">
        <v>231</v>
      </c>
      <c r="B268" s="151"/>
      <c r="C268" s="151">
        <v>0</v>
      </c>
      <c r="D268" s="238"/>
    </row>
    <row r="269" spans="1:4" ht="24.75" customHeight="1">
      <c r="A269" s="239" t="s">
        <v>232</v>
      </c>
      <c r="B269" s="151"/>
      <c r="C269" s="151">
        <v>0</v>
      </c>
      <c r="D269" s="238"/>
    </row>
    <row r="270" spans="1:4" ht="24.75" customHeight="1">
      <c r="A270" s="239" t="s">
        <v>233</v>
      </c>
      <c r="B270" s="151"/>
      <c r="C270" s="151">
        <v>0</v>
      </c>
      <c r="D270" s="238"/>
    </row>
    <row r="271" spans="1:4" ht="24.75" customHeight="1">
      <c r="A271" s="239" t="s">
        <v>234</v>
      </c>
      <c r="B271" s="151"/>
      <c r="C271" s="151">
        <v>0</v>
      </c>
      <c r="D271" s="238"/>
    </row>
    <row r="272" spans="1:4" ht="24.75" customHeight="1">
      <c r="A272" s="239" t="s">
        <v>235</v>
      </c>
      <c r="B272" s="151"/>
      <c r="C272" s="151">
        <v>0</v>
      </c>
      <c r="D272" s="238"/>
    </row>
    <row r="273" spans="1:4" ht="24.75" customHeight="1">
      <c r="A273" s="239" t="s">
        <v>236</v>
      </c>
      <c r="B273" s="151"/>
      <c r="C273" s="151">
        <v>0</v>
      </c>
      <c r="D273" s="238"/>
    </row>
    <row r="274" spans="1:4" ht="24.75" customHeight="1">
      <c r="A274" s="239" t="s">
        <v>237</v>
      </c>
      <c r="B274" s="151"/>
      <c r="C274" s="151">
        <v>0</v>
      </c>
      <c r="D274" s="238"/>
    </row>
    <row r="275" spans="1:4" ht="24.75" customHeight="1">
      <c r="A275" s="239" t="s">
        <v>238</v>
      </c>
      <c r="B275" s="151"/>
      <c r="C275" s="151">
        <v>0</v>
      </c>
      <c r="D275" s="238"/>
    </row>
    <row r="276" spans="1:4" ht="24.75" customHeight="1">
      <c r="A276" s="239" t="s">
        <v>239</v>
      </c>
      <c r="B276" s="151"/>
      <c r="C276" s="151">
        <v>0</v>
      </c>
      <c r="D276" s="238"/>
    </row>
    <row r="277" spans="1:4" ht="24.75" customHeight="1">
      <c r="A277" s="239" t="s">
        <v>240</v>
      </c>
      <c r="B277" s="151"/>
      <c r="C277" s="151">
        <v>0</v>
      </c>
      <c r="D277" s="238"/>
    </row>
    <row r="278" spans="1:4" ht="24.75" customHeight="1">
      <c r="A278" s="239" t="s">
        <v>241</v>
      </c>
      <c r="B278" s="151"/>
      <c r="C278" s="151">
        <v>0</v>
      </c>
      <c r="D278" s="238"/>
    </row>
    <row r="279" spans="1:4" ht="24.75" customHeight="1">
      <c r="A279" s="239" t="s">
        <v>242</v>
      </c>
      <c r="B279" s="151"/>
      <c r="C279" s="151">
        <v>0</v>
      </c>
      <c r="D279" s="238"/>
    </row>
    <row r="280" spans="1:4" ht="24.75" customHeight="1">
      <c r="A280" s="239" t="s">
        <v>243</v>
      </c>
      <c r="B280" s="151"/>
      <c r="C280" s="151">
        <v>0</v>
      </c>
      <c r="D280" s="238"/>
    </row>
    <row r="281" spans="1:4" ht="24.75" customHeight="1">
      <c r="A281" s="239" t="s">
        <v>244</v>
      </c>
      <c r="B281" s="151"/>
      <c r="C281" s="151">
        <v>0</v>
      </c>
      <c r="D281" s="238"/>
    </row>
    <row r="282" spans="1:4" ht="24.75" customHeight="1">
      <c r="A282" s="239" t="s">
        <v>79</v>
      </c>
      <c r="B282" s="151"/>
      <c r="C282" s="151">
        <v>0</v>
      </c>
      <c r="D282" s="238"/>
    </row>
    <row r="283" spans="1:4" ht="24.75" customHeight="1">
      <c r="A283" s="239" t="s">
        <v>80</v>
      </c>
      <c r="B283" s="151"/>
      <c r="C283" s="151">
        <v>0</v>
      </c>
      <c r="D283" s="238"/>
    </row>
    <row r="284" spans="1:4" ht="24.75" customHeight="1">
      <c r="A284" s="239" t="s">
        <v>81</v>
      </c>
      <c r="B284" s="151"/>
      <c r="C284" s="151">
        <v>0</v>
      </c>
      <c r="D284" s="238"/>
    </row>
    <row r="285" spans="1:4" ht="24.75" customHeight="1">
      <c r="A285" s="239" t="s">
        <v>88</v>
      </c>
      <c r="B285" s="151"/>
      <c r="C285" s="151">
        <v>0</v>
      </c>
      <c r="D285" s="238"/>
    </row>
    <row r="286" spans="1:4" ht="24.75" customHeight="1">
      <c r="A286" s="239" t="s">
        <v>245</v>
      </c>
      <c r="B286" s="151"/>
      <c r="C286" s="151">
        <v>0</v>
      </c>
      <c r="D286" s="238"/>
    </row>
    <row r="287" spans="1:4" ht="24.75" customHeight="1">
      <c r="A287" s="239" t="s">
        <v>246</v>
      </c>
      <c r="B287" s="151"/>
      <c r="C287" s="151">
        <v>0</v>
      </c>
      <c r="D287" s="238"/>
    </row>
    <row r="288" spans="1:4" ht="24.75" customHeight="1">
      <c r="A288" s="239" t="s">
        <v>247</v>
      </c>
      <c r="B288" s="151"/>
      <c r="C288" s="151">
        <v>0</v>
      </c>
      <c r="D288" s="238"/>
    </row>
    <row r="289" spans="1:4" ht="24.75" customHeight="1">
      <c r="A289" s="239" t="s">
        <v>45</v>
      </c>
      <c r="B289" s="151">
        <v>2000</v>
      </c>
      <c r="C289" s="151">
        <v>2069</v>
      </c>
      <c r="D289" s="238">
        <f>C289/B289</f>
        <v>1.0345</v>
      </c>
    </row>
    <row r="290" spans="1:4" ht="24.75" customHeight="1">
      <c r="A290" s="239" t="s">
        <v>248</v>
      </c>
      <c r="B290" s="151"/>
      <c r="C290" s="151">
        <v>0</v>
      </c>
      <c r="D290" s="238"/>
    </row>
    <row r="291" spans="1:4" ht="24.75" customHeight="1">
      <c r="A291" s="239" t="s">
        <v>249</v>
      </c>
      <c r="B291" s="151"/>
      <c r="C291" s="151">
        <v>0</v>
      </c>
      <c r="D291" s="238"/>
    </row>
    <row r="292" spans="1:4" ht="24.75" customHeight="1">
      <c r="A292" s="239" t="s">
        <v>250</v>
      </c>
      <c r="B292" s="151"/>
      <c r="C292" s="151">
        <v>0</v>
      </c>
      <c r="D292" s="238"/>
    </row>
    <row r="293" spans="1:4" ht="24.75" customHeight="1">
      <c r="A293" s="239" t="s">
        <v>251</v>
      </c>
      <c r="B293" s="151"/>
      <c r="C293" s="151">
        <v>0</v>
      </c>
      <c r="D293" s="238"/>
    </row>
    <row r="294" spans="1:4" ht="24.75" customHeight="1">
      <c r="A294" s="239" t="s">
        <v>252</v>
      </c>
      <c r="B294" s="151"/>
      <c r="C294" s="151">
        <v>0</v>
      </c>
      <c r="D294" s="238"/>
    </row>
    <row r="295" spans="1:4" ht="24.75" customHeight="1">
      <c r="A295" s="239" t="s">
        <v>253</v>
      </c>
      <c r="B295" s="151"/>
      <c r="C295" s="151">
        <v>0</v>
      </c>
      <c r="D295" s="238"/>
    </row>
    <row r="296" spans="1:4" ht="24.75" customHeight="1">
      <c r="A296" s="239" t="s">
        <v>254</v>
      </c>
      <c r="B296" s="151"/>
      <c r="C296" s="151">
        <v>2069</v>
      </c>
      <c r="D296" s="238"/>
    </row>
    <row r="297" spans="1:4" ht="24.75" customHeight="1">
      <c r="A297" s="239" t="s">
        <v>255</v>
      </c>
      <c r="B297" s="151"/>
      <c r="C297" s="151">
        <v>0</v>
      </c>
      <c r="D297" s="238"/>
    </row>
    <row r="298" spans="1:4" ht="24.75" customHeight="1">
      <c r="A298" s="239" t="s">
        <v>256</v>
      </c>
      <c r="B298" s="151"/>
      <c r="C298" s="151">
        <v>0</v>
      </c>
      <c r="D298" s="238"/>
    </row>
    <row r="299" spans="1:4" ht="24.75" customHeight="1">
      <c r="A299" s="239" t="s">
        <v>257</v>
      </c>
      <c r="B299" s="151"/>
      <c r="C299" s="151">
        <v>2069</v>
      </c>
      <c r="D299" s="238"/>
    </row>
    <row r="300" spans="1:4" ht="24.75" customHeight="1">
      <c r="A300" s="239" t="s">
        <v>258</v>
      </c>
      <c r="B300" s="151"/>
      <c r="C300" s="151">
        <v>0</v>
      </c>
      <c r="D300" s="238"/>
    </row>
    <row r="301" spans="1:4" ht="24.75" customHeight="1">
      <c r="A301" s="239" t="s">
        <v>259</v>
      </c>
      <c r="B301" s="151"/>
      <c r="C301" s="151">
        <v>0</v>
      </c>
      <c r="D301" s="238"/>
    </row>
    <row r="302" spans="1:4" ht="24.75" customHeight="1">
      <c r="A302" s="239" t="s">
        <v>260</v>
      </c>
      <c r="B302" s="151"/>
      <c r="C302" s="151">
        <v>0</v>
      </c>
      <c r="D302" s="238"/>
    </row>
    <row r="303" spans="1:4" ht="24.75" customHeight="1">
      <c r="A303" s="239" t="s">
        <v>261</v>
      </c>
      <c r="B303" s="151"/>
      <c r="C303" s="151">
        <v>0</v>
      </c>
      <c r="D303" s="238"/>
    </row>
    <row r="304" spans="1:4" ht="24.75" customHeight="1">
      <c r="A304" s="239" t="s">
        <v>262</v>
      </c>
      <c r="B304" s="151"/>
      <c r="C304" s="151">
        <v>0</v>
      </c>
      <c r="D304" s="238"/>
    </row>
    <row r="305" spans="1:4" ht="24.75" customHeight="1">
      <c r="A305" s="239" t="s">
        <v>263</v>
      </c>
      <c r="B305" s="151"/>
      <c r="C305" s="151">
        <v>0</v>
      </c>
      <c r="D305" s="238"/>
    </row>
    <row r="306" spans="1:4" ht="24.75" customHeight="1">
      <c r="A306" s="239" t="s">
        <v>264</v>
      </c>
      <c r="B306" s="151"/>
      <c r="C306" s="151">
        <v>0</v>
      </c>
      <c r="D306" s="238"/>
    </row>
    <row r="307" spans="1:4" ht="24.75" customHeight="1">
      <c r="A307" s="239" t="s">
        <v>265</v>
      </c>
      <c r="B307" s="151"/>
      <c r="C307" s="151">
        <v>0</v>
      </c>
      <c r="D307" s="238"/>
    </row>
    <row r="308" spans="1:4" ht="24.75" customHeight="1">
      <c r="A308" s="239" t="s">
        <v>46</v>
      </c>
      <c r="B308" s="151">
        <v>44000</v>
      </c>
      <c r="C308" s="151">
        <v>44261</v>
      </c>
      <c r="D308" s="238">
        <f>C308/B308</f>
        <v>1.0059318181818182</v>
      </c>
    </row>
    <row r="309" spans="1:4" ht="24.75" customHeight="1">
      <c r="A309" s="239" t="s">
        <v>266</v>
      </c>
      <c r="B309" s="151"/>
      <c r="C309" s="151">
        <v>0</v>
      </c>
      <c r="D309" s="238"/>
    </row>
    <row r="310" spans="1:4" ht="24.75" customHeight="1">
      <c r="A310" s="239" t="s">
        <v>267</v>
      </c>
      <c r="B310" s="151"/>
      <c r="C310" s="151">
        <v>0</v>
      </c>
      <c r="D310" s="238"/>
    </row>
    <row r="311" spans="1:4" ht="24.75" customHeight="1">
      <c r="A311" s="239" t="s">
        <v>268</v>
      </c>
      <c r="B311" s="151"/>
      <c r="C311" s="151">
        <v>0</v>
      </c>
      <c r="D311" s="238"/>
    </row>
    <row r="312" spans="1:4" ht="24.75" customHeight="1">
      <c r="A312" s="239" t="s">
        <v>269</v>
      </c>
      <c r="B312" s="151"/>
      <c r="C312" s="151">
        <v>41110</v>
      </c>
      <c r="D312" s="238"/>
    </row>
    <row r="313" spans="1:4" ht="24.75" customHeight="1">
      <c r="A313" s="239" t="s">
        <v>79</v>
      </c>
      <c r="B313" s="151"/>
      <c r="C313" s="151">
        <v>35749</v>
      </c>
      <c r="D313" s="238"/>
    </row>
    <row r="314" spans="1:4" ht="24.75" customHeight="1">
      <c r="A314" s="239" t="s">
        <v>80</v>
      </c>
      <c r="B314" s="151"/>
      <c r="C314" s="151">
        <v>0</v>
      </c>
      <c r="D314" s="238"/>
    </row>
    <row r="315" spans="1:4" ht="24.75" customHeight="1">
      <c r="A315" s="239" t="s">
        <v>81</v>
      </c>
      <c r="B315" s="151"/>
      <c r="C315" s="151">
        <v>0</v>
      </c>
      <c r="D315" s="238"/>
    </row>
    <row r="316" spans="1:4" ht="24.75" customHeight="1">
      <c r="A316" s="239" t="s">
        <v>120</v>
      </c>
      <c r="B316" s="151"/>
      <c r="C316" s="151">
        <v>0</v>
      </c>
      <c r="D316" s="238"/>
    </row>
    <row r="317" spans="1:4" ht="24.75" customHeight="1">
      <c r="A317" s="239" t="s">
        <v>270</v>
      </c>
      <c r="B317" s="151"/>
      <c r="C317" s="151">
        <v>0</v>
      </c>
      <c r="D317" s="238"/>
    </row>
    <row r="318" spans="1:4" ht="24.75" customHeight="1">
      <c r="A318" s="239" t="s">
        <v>271</v>
      </c>
      <c r="B318" s="151"/>
      <c r="C318" s="151">
        <v>0</v>
      </c>
      <c r="D318" s="238"/>
    </row>
    <row r="319" spans="1:4" ht="24.75" customHeight="1">
      <c r="A319" s="239" t="s">
        <v>88</v>
      </c>
      <c r="B319" s="151"/>
      <c r="C319" s="151">
        <v>0</v>
      </c>
      <c r="D319" s="238"/>
    </row>
    <row r="320" spans="1:4" ht="24.75" customHeight="1">
      <c r="A320" s="239" t="s">
        <v>272</v>
      </c>
      <c r="B320" s="151"/>
      <c r="C320" s="151">
        <v>5361</v>
      </c>
      <c r="D320" s="238"/>
    </row>
    <row r="321" spans="1:4" ht="24.75" customHeight="1">
      <c r="A321" s="239" t="s">
        <v>273</v>
      </c>
      <c r="B321" s="151"/>
      <c r="C321" s="151">
        <v>100</v>
      </c>
      <c r="D321" s="238"/>
    </row>
    <row r="322" spans="1:4" ht="24.75" customHeight="1">
      <c r="A322" s="239" t="s">
        <v>79</v>
      </c>
      <c r="B322" s="151"/>
      <c r="C322" s="151">
        <v>0</v>
      </c>
      <c r="D322" s="238"/>
    </row>
    <row r="323" spans="1:4" ht="24.75" customHeight="1">
      <c r="A323" s="239" t="s">
        <v>80</v>
      </c>
      <c r="B323" s="151"/>
      <c r="C323" s="151">
        <v>0</v>
      </c>
      <c r="D323" s="238"/>
    </row>
    <row r="324" spans="1:4" ht="24.75" customHeight="1">
      <c r="A324" s="239" t="s">
        <v>81</v>
      </c>
      <c r="B324" s="151"/>
      <c r="C324" s="151">
        <v>0</v>
      </c>
      <c r="D324" s="238"/>
    </row>
    <row r="325" spans="1:4" ht="24.75" customHeight="1">
      <c r="A325" s="239" t="s">
        <v>274</v>
      </c>
      <c r="B325" s="151"/>
      <c r="C325" s="151">
        <v>0</v>
      </c>
      <c r="D325" s="238"/>
    </row>
    <row r="326" spans="1:4" ht="24.75" customHeight="1">
      <c r="A326" s="239" t="s">
        <v>88</v>
      </c>
      <c r="B326" s="151"/>
      <c r="C326" s="151">
        <v>0</v>
      </c>
      <c r="D326" s="238"/>
    </row>
    <row r="327" spans="1:4" ht="24.75" customHeight="1">
      <c r="A327" s="239" t="s">
        <v>275</v>
      </c>
      <c r="B327" s="151"/>
      <c r="C327" s="151">
        <v>100</v>
      </c>
      <c r="D327" s="238"/>
    </row>
    <row r="328" spans="1:4" ht="24.75" customHeight="1">
      <c r="A328" s="239" t="s">
        <v>276</v>
      </c>
      <c r="B328" s="151"/>
      <c r="C328" s="151">
        <v>0</v>
      </c>
      <c r="D328" s="238"/>
    </row>
    <row r="329" spans="1:4" ht="24.75" customHeight="1">
      <c r="A329" s="239" t="s">
        <v>79</v>
      </c>
      <c r="B329" s="151"/>
      <c r="C329" s="151">
        <v>0</v>
      </c>
      <c r="D329" s="238"/>
    </row>
    <row r="330" spans="1:4" ht="24.75" customHeight="1">
      <c r="A330" s="239" t="s">
        <v>80</v>
      </c>
      <c r="B330" s="151"/>
      <c r="C330" s="151">
        <v>0</v>
      </c>
      <c r="D330" s="238"/>
    </row>
    <row r="331" spans="1:4" ht="24.75" customHeight="1">
      <c r="A331" s="239" t="s">
        <v>81</v>
      </c>
      <c r="B331" s="151"/>
      <c r="C331" s="151">
        <v>0</v>
      </c>
      <c r="D331" s="238"/>
    </row>
    <row r="332" spans="1:4" ht="24.75" customHeight="1">
      <c r="A332" s="239" t="s">
        <v>277</v>
      </c>
      <c r="B332" s="151"/>
      <c r="C332" s="151">
        <v>0</v>
      </c>
      <c r="D332" s="238"/>
    </row>
    <row r="333" spans="1:4" ht="24.75" customHeight="1">
      <c r="A333" s="239" t="s">
        <v>278</v>
      </c>
      <c r="B333" s="151"/>
      <c r="C333" s="151">
        <v>0</v>
      </c>
      <c r="D333" s="238"/>
    </row>
    <row r="334" spans="1:4" ht="24.75" customHeight="1">
      <c r="A334" s="239" t="s">
        <v>88</v>
      </c>
      <c r="B334" s="151"/>
      <c r="C334" s="151">
        <v>0</v>
      </c>
      <c r="D334" s="238"/>
    </row>
    <row r="335" spans="1:4" ht="24.75" customHeight="1">
      <c r="A335" s="239" t="s">
        <v>279</v>
      </c>
      <c r="B335" s="151"/>
      <c r="C335" s="151">
        <v>0</v>
      </c>
      <c r="D335" s="238"/>
    </row>
    <row r="336" spans="1:4" ht="24.75" customHeight="1">
      <c r="A336" s="239" t="s">
        <v>280</v>
      </c>
      <c r="B336" s="151"/>
      <c r="C336" s="151">
        <v>0</v>
      </c>
      <c r="D336" s="238"/>
    </row>
    <row r="337" spans="1:4" ht="24.75" customHeight="1">
      <c r="A337" s="239" t="s">
        <v>79</v>
      </c>
      <c r="B337" s="151"/>
      <c r="C337" s="151">
        <v>0</v>
      </c>
      <c r="D337" s="238"/>
    </row>
    <row r="338" spans="1:4" ht="24.75" customHeight="1">
      <c r="A338" s="239" t="s">
        <v>80</v>
      </c>
      <c r="B338" s="151"/>
      <c r="C338" s="151">
        <v>0</v>
      </c>
      <c r="D338" s="238"/>
    </row>
    <row r="339" spans="1:4" ht="24.75" customHeight="1">
      <c r="A339" s="239" t="s">
        <v>81</v>
      </c>
      <c r="B339" s="151"/>
      <c r="C339" s="151">
        <v>0</v>
      </c>
      <c r="D339" s="238"/>
    </row>
    <row r="340" spans="1:4" ht="24.75" customHeight="1">
      <c r="A340" s="239" t="s">
        <v>281</v>
      </c>
      <c r="B340" s="151"/>
      <c r="C340" s="151">
        <v>0</v>
      </c>
      <c r="D340" s="238"/>
    </row>
    <row r="341" spans="1:4" ht="24.75" customHeight="1">
      <c r="A341" s="239" t="s">
        <v>282</v>
      </c>
      <c r="B341" s="151"/>
      <c r="C341" s="151">
        <v>0</v>
      </c>
      <c r="D341" s="238"/>
    </row>
    <row r="342" spans="1:4" ht="24.75" customHeight="1">
      <c r="A342" s="239" t="s">
        <v>283</v>
      </c>
      <c r="B342" s="151"/>
      <c r="C342" s="151">
        <v>0</v>
      </c>
      <c r="D342" s="238"/>
    </row>
    <row r="343" spans="1:4" ht="24.75" customHeight="1">
      <c r="A343" s="239" t="s">
        <v>88</v>
      </c>
      <c r="B343" s="151"/>
      <c r="C343" s="151">
        <v>0</v>
      </c>
      <c r="D343" s="238"/>
    </row>
    <row r="344" spans="1:4" ht="24.75" customHeight="1">
      <c r="A344" s="239" t="s">
        <v>284</v>
      </c>
      <c r="B344" s="151"/>
      <c r="C344" s="151">
        <v>0</v>
      </c>
      <c r="D344" s="238"/>
    </row>
    <row r="345" spans="1:4" ht="24.75" customHeight="1">
      <c r="A345" s="239" t="s">
        <v>285</v>
      </c>
      <c r="B345" s="151"/>
      <c r="C345" s="151">
        <v>3022</v>
      </c>
      <c r="D345" s="238"/>
    </row>
    <row r="346" spans="1:4" ht="24.75" customHeight="1">
      <c r="A346" s="239" t="s">
        <v>79</v>
      </c>
      <c r="B346" s="151"/>
      <c r="C346" s="151">
        <v>2086</v>
      </c>
      <c r="D346" s="238"/>
    </row>
    <row r="347" spans="1:4" ht="24.75" customHeight="1">
      <c r="A347" s="239" t="s">
        <v>80</v>
      </c>
      <c r="B347" s="151"/>
      <c r="C347" s="151">
        <v>132</v>
      </c>
      <c r="D347" s="238"/>
    </row>
    <row r="348" spans="1:4" ht="24.75" customHeight="1">
      <c r="A348" s="239" t="s">
        <v>81</v>
      </c>
      <c r="B348" s="151"/>
      <c r="C348" s="151">
        <v>0</v>
      </c>
      <c r="D348" s="238"/>
    </row>
    <row r="349" spans="1:4" ht="24.75" customHeight="1">
      <c r="A349" s="239" t="s">
        <v>286</v>
      </c>
      <c r="B349" s="151"/>
      <c r="C349" s="151">
        <v>426</v>
      </c>
      <c r="D349" s="238"/>
    </row>
    <row r="350" spans="1:4" ht="24.75" customHeight="1">
      <c r="A350" s="239" t="s">
        <v>287</v>
      </c>
      <c r="B350" s="151"/>
      <c r="C350" s="151">
        <v>119</v>
      </c>
      <c r="D350" s="238"/>
    </row>
    <row r="351" spans="1:4" ht="24.75" customHeight="1">
      <c r="A351" s="239" t="s">
        <v>288</v>
      </c>
      <c r="B351" s="151"/>
      <c r="C351" s="151">
        <v>5</v>
      </c>
      <c r="D351" s="238"/>
    </row>
    <row r="352" spans="1:4" ht="24.75" customHeight="1">
      <c r="A352" s="239" t="s">
        <v>289</v>
      </c>
      <c r="B352" s="151"/>
      <c r="C352" s="151">
        <v>159</v>
      </c>
      <c r="D352" s="238"/>
    </row>
    <row r="353" spans="1:4" ht="24.75" customHeight="1">
      <c r="A353" s="239" t="s">
        <v>290</v>
      </c>
      <c r="B353" s="151"/>
      <c r="C353" s="151">
        <v>0</v>
      </c>
      <c r="D353" s="238"/>
    </row>
    <row r="354" spans="1:4" ht="24.75" customHeight="1">
      <c r="A354" s="239" t="s">
        <v>291</v>
      </c>
      <c r="B354" s="151"/>
      <c r="C354" s="151">
        <v>0</v>
      </c>
      <c r="D354" s="238"/>
    </row>
    <row r="355" spans="1:4" ht="24.75" customHeight="1">
      <c r="A355" s="239" t="s">
        <v>292</v>
      </c>
      <c r="B355" s="151"/>
      <c r="C355" s="151">
        <v>95</v>
      </c>
      <c r="D355" s="238"/>
    </row>
    <row r="356" spans="1:4" ht="24.75" customHeight="1">
      <c r="A356" s="239" t="s">
        <v>293</v>
      </c>
      <c r="B356" s="151"/>
      <c r="C356" s="151">
        <v>0</v>
      </c>
      <c r="D356" s="238"/>
    </row>
    <row r="357" spans="1:4" ht="24.75" customHeight="1">
      <c r="A357" s="239" t="s">
        <v>294</v>
      </c>
      <c r="B357" s="151"/>
      <c r="C357" s="151">
        <v>0</v>
      </c>
      <c r="D357" s="238"/>
    </row>
    <row r="358" spans="1:4" ht="24.75" customHeight="1">
      <c r="A358" s="239" t="s">
        <v>120</v>
      </c>
      <c r="B358" s="151"/>
      <c r="C358" s="151">
        <v>0</v>
      </c>
      <c r="D358" s="238"/>
    </row>
    <row r="359" spans="1:4" ht="24.75" customHeight="1">
      <c r="A359" s="239" t="s">
        <v>88</v>
      </c>
      <c r="B359" s="151"/>
      <c r="C359" s="151">
        <v>0</v>
      </c>
      <c r="D359" s="238"/>
    </row>
    <row r="360" spans="1:4" ht="24.75" customHeight="1">
      <c r="A360" s="239" t="s">
        <v>295</v>
      </c>
      <c r="B360" s="151"/>
      <c r="C360" s="151">
        <v>0</v>
      </c>
      <c r="D360" s="238"/>
    </row>
    <row r="361" spans="1:4" ht="24.75" customHeight="1">
      <c r="A361" s="239" t="s">
        <v>296</v>
      </c>
      <c r="B361" s="151"/>
      <c r="C361" s="151">
        <v>0</v>
      </c>
      <c r="D361" s="238"/>
    </row>
    <row r="362" spans="1:4" ht="24.75" customHeight="1">
      <c r="A362" s="239" t="s">
        <v>79</v>
      </c>
      <c r="B362" s="151"/>
      <c r="C362" s="151">
        <v>0</v>
      </c>
      <c r="D362" s="238"/>
    </row>
    <row r="363" spans="1:4" ht="24.75" customHeight="1">
      <c r="A363" s="239" t="s">
        <v>80</v>
      </c>
      <c r="B363" s="151"/>
      <c r="C363" s="151">
        <v>0</v>
      </c>
      <c r="D363" s="238"/>
    </row>
    <row r="364" spans="1:4" ht="24.75" customHeight="1">
      <c r="A364" s="239" t="s">
        <v>81</v>
      </c>
      <c r="B364" s="151"/>
      <c r="C364" s="151">
        <v>0</v>
      </c>
      <c r="D364" s="238"/>
    </row>
    <row r="365" spans="1:4" ht="24.75" customHeight="1">
      <c r="A365" s="239" t="s">
        <v>297</v>
      </c>
      <c r="B365" s="151"/>
      <c r="C365" s="151">
        <v>0</v>
      </c>
      <c r="D365" s="238"/>
    </row>
    <row r="366" spans="1:4" ht="24.75" customHeight="1">
      <c r="A366" s="239" t="s">
        <v>298</v>
      </c>
      <c r="B366" s="151"/>
      <c r="C366" s="151">
        <v>0</v>
      </c>
      <c r="D366" s="238"/>
    </row>
    <row r="367" spans="1:4" ht="24.75" customHeight="1">
      <c r="A367" s="239" t="s">
        <v>299</v>
      </c>
      <c r="B367" s="151"/>
      <c r="C367" s="151">
        <v>0</v>
      </c>
      <c r="D367" s="238"/>
    </row>
    <row r="368" spans="1:4" ht="24.75" customHeight="1">
      <c r="A368" s="239" t="s">
        <v>120</v>
      </c>
      <c r="B368" s="151"/>
      <c r="C368" s="151">
        <v>0</v>
      </c>
      <c r="D368" s="238"/>
    </row>
    <row r="369" spans="1:4" ht="24.75" customHeight="1">
      <c r="A369" s="239" t="s">
        <v>88</v>
      </c>
      <c r="B369" s="151"/>
      <c r="C369" s="151">
        <v>0</v>
      </c>
      <c r="D369" s="238"/>
    </row>
    <row r="370" spans="1:4" ht="24.75" customHeight="1">
      <c r="A370" s="239" t="s">
        <v>300</v>
      </c>
      <c r="B370" s="151"/>
      <c r="C370" s="151">
        <v>0</v>
      </c>
      <c r="D370" s="238"/>
    </row>
    <row r="371" spans="1:4" ht="24.75" customHeight="1">
      <c r="A371" s="239" t="s">
        <v>301</v>
      </c>
      <c r="B371" s="151"/>
      <c r="C371" s="151">
        <v>0</v>
      </c>
      <c r="D371" s="238"/>
    </row>
    <row r="372" spans="1:4" ht="24.75" customHeight="1">
      <c r="A372" s="239" t="s">
        <v>79</v>
      </c>
      <c r="B372" s="151"/>
      <c r="C372" s="151">
        <v>0</v>
      </c>
      <c r="D372" s="238"/>
    </row>
    <row r="373" spans="1:4" ht="24.75" customHeight="1">
      <c r="A373" s="239" t="s">
        <v>80</v>
      </c>
      <c r="B373" s="151"/>
      <c r="C373" s="151">
        <v>0</v>
      </c>
      <c r="D373" s="238"/>
    </row>
    <row r="374" spans="1:4" ht="24.75" customHeight="1">
      <c r="A374" s="239" t="s">
        <v>81</v>
      </c>
      <c r="B374" s="151"/>
      <c r="C374" s="151">
        <v>0</v>
      </c>
      <c r="D374" s="238"/>
    </row>
    <row r="375" spans="1:4" ht="24.75" customHeight="1">
      <c r="A375" s="239" t="s">
        <v>302</v>
      </c>
      <c r="B375" s="151"/>
      <c r="C375" s="151">
        <v>0</v>
      </c>
      <c r="D375" s="238"/>
    </row>
    <row r="376" spans="1:4" ht="24.75" customHeight="1">
      <c r="A376" s="239" t="s">
        <v>303</v>
      </c>
      <c r="B376" s="151"/>
      <c r="C376" s="151">
        <v>0</v>
      </c>
      <c r="D376" s="238"/>
    </row>
    <row r="377" spans="1:4" ht="24.75" customHeight="1">
      <c r="A377" s="239" t="s">
        <v>304</v>
      </c>
      <c r="B377" s="151"/>
      <c r="C377" s="151">
        <v>0</v>
      </c>
      <c r="D377" s="238"/>
    </row>
    <row r="378" spans="1:4" ht="24.75" customHeight="1">
      <c r="A378" s="239" t="s">
        <v>120</v>
      </c>
      <c r="B378" s="151"/>
      <c r="C378" s="151">
        <v>0</v>
      </c>
      <c r="D378" s="238"/>
    </row>
    <row r="379" spans="1:4" ht="24.75" customHeight="1">
      <c r="A379" s="239" t="s">
        <v>88</v>
      </c>
      <c r="B379" s="151"/>
      <c r="C379" s="151">
        <v>0</v>
      </c>
      <c r="D379" s="238"/>
    </row>
    <row r="380" spans="1:4" ht="24.75" customHeight="1">
      <c r="A380" s="239" t="s">
        <v>305</v>
      </c>
      <c r="B380" s="151"/>
      <c r="C380" s="151">
        <v>0</v>
      </c>
      <c r="D380" s="238"/>
    </row>
    <row r="381" spans="1:4" ht="24.75" customHeight="1">
      <c r="A381" s="239" t="s">
        <v>306</v>
      </c>
      <c r="B381" s="151"/>
      <c r="C381" s="151">
        <v>29</v>
      </c>
      <c r="D381" s="238"/>
    </row>
    <row r="382" spans="1:4" ht="24.75" customHeight="1">
      <c r="A382" s="239" t="s">
        <v>79</v>
      </c>
      <c r="B382" s="151"/>
      <c r="C382" s="151">
        <v>0</v>
      </c>
      <c r="D382" s="238"/>
    </row>
    <row r="383" spans="1:4" ht="24.75" customHeight="1">
      <c r="A383" s="239" t="s">
        <v>80</v>
      </c>
      <c r="B383" s="151"/>
      <c r="C383" s="151">
        <v>29</v>
      </c>
      <c r="D383" s="238"/>
    </row>
    <row r="384" spans="1:4" ht="24.75" customHeight="1">
      <c r="A384" s="239" t="s">
        <v>81</v>
      </c>
      <c r="B384" s="151"/>
      <c r="C384" s="151">
        <v>0</v>
      </c>
      <c r="D384" s="238"/>
    </row>
    <row r="385" spans="1:4" ht="24.75" customHeight="1">
      <c r="A385" s="239" t="s">
        <v>307</v>
      </c>
      <c r="B385" s="151"/>
      <c r="C385" s="151">
        <v>0</v>
      </c>
      <c r="D385" s="238"/>
    </row>
    <row r="386" spans="1:4" ht="24.75" customHeight="1">
      <c r="A386" s="239" t="s">
        <v>308</v>
      </c>
      <c r="B386" s="151"/>
      <c r="C386" s="151">
        <v>0</v>
      </c>
      <c r="D386" s="238"/>
    </row>
    <row r="387" spans="1:4" ht="24.75" customHeight="1">
      <c r="A387" s="239" t="s">
        <v>88</v>
      </c>
      <c r="B387" s="151"/>
      <c r="C387" s="151">
        <v>0</v>
      </c>
      <c r="D387" s="238"/>
    </row>
    <row r="388" spans="1:4" ht="24.75" customHeight="1">
      <c r="A388" s="239" t="s">
        <v>309</v>
      </c>
      <c r="B388" s="151"/>
      <c r="C388" s="151">
        <v>0</v>
      </c>
      <c r="D388" s="238"/>
    </row>
    <row r="389" spans="1:4" ht="24.75" customHeight="1">
      <c r="A389" s="239" t="s">
        <v>310</v>
      </c>
      <c r="B389" s="151"/>
      <c r="C389" s="151">
        <v>0</v>
      </c>
      <c r="D389" s="238"/>
    </row>
    <row r="390" spans="1:4" ht="24.75" customHeight="1">
      <c r="A390" s="239" t="s">
        <v>79</v>
      </c>
      <c r="B390" s="151"/>
      <c r="C390" s="151">
        <v>0</v>
      </c>
      <c r="D390" s="238"/>
    </row>
    <row r="391" spans="1:4" ht="24.75" customHeight="1">
      <c r="A391" s="239" t="s">
        <v>80</v>
      </c>
      <c r="B391" s="151"/>
      <c r="C391" s="151">
        <v>0</v>
      </c>
      <c r="D391" s="238"/>
    </row>
    <row r="392" spans="1:4" ht="24.75" customHeight="1">
      <c r="A392" s="239" t="s">
        <v>120</v>
      </c>
      <c r="B392" s="151"/>
      <c r="C392" s="151">
        <v>0</v>
      </c>
      <c r="D392" s="238"/>
    </row>
    <row r="393" spans="1:4" ht="24.75" customHeight="1">
      <c r="A393" s="239" t="s">
        <v>311</v>
      </c>
      <c r="B393" s="151"/>
      <c r="C393" s="151">
        <v>0</v>
      </c>
      <c r="D393" s="238"/>
    </row>
    <row r="394" spans="1:4" ht="24.75" customHeight="1">
      <c r="A394" s="239" t="s">
        <v>312</v>
      </c>
      <c r="B394" s="151"/>
      <c r="C394" s="151">
        <v>0</v>
      </c>
      <c r="D394" s="238"/>
    </row>
    <row r="395" spans="1:4" ht="24.75" customHeight="1">
      <c r="A395" s="239" t="s">
        <v>313</v>
      </c>
      <c r="B395" s="151"/>
      <c r="C395" s="151">
        <v>0</v>
      </c>
      <c r="D395" s="238"/>
    </row>
    <row r="396" spans="1:4" ht="24.75" customHeight="1">
      <c r="A396" s="239" t="s">
        <v>314</v>
      </c>
      <c r="B396" s="151"/>
      <c r="C396" s="151">
        <v>0</v>
      </c>
      <c r="D396" s="238"/>
    </row>
    <row r="397" spans="1:4" ht="24.75" customHeight="1">
      <c r="A397" s="239" t="s">
        <v>47</v>
      </c>
      <c r="B397" s="151">
        <v>146000</v>
      </c>
      <c r="C397" s="151">
        <v>146416</v>
      </c>
      <c r="D397" s="238">
        <f>C397/B397</f>
        <v>1.0028493150684932</v>
      </c>
    </row>
    <row r="398" spans="1:4" ht="24.75" customHeight="1">
      <c r="A398" s="239" t="s">
        <v>315</v>
      </c>
      <c r="B398" s="151"/>
      <c r="C398" s="151">
        <v>2093</v>
      </c>
      <c r="D398" s="238"/>
    </row>
    <row r="399" spans="1:4" ht="24.75" customHeight="1">
      <c r="A399" s="239" t="s">
        <v>79</v>
      </c>
      <c r="B399" s="151"/>
      <c r="C399" s="151">
        <v>1921</v>
      </c>
      <c r="D399" s="238"/>
    </row>
    <row r="400" spans="1:4" ht="24.75" customHeight="1">
      <c r="A400" s="239" t="s">
        <v>80</v>
      </c>
      <c r="B400" s="151"/>
      <c r="C400" s="151">
        <v>0</v>
      </c>
      <c r="D400" s="238"/>
    </row>
    <row r="401" spans="1:4" ht="24.75" customHeight="1">
      <c r="A401" s="239" t="s">
        <v>81</v>
      </c>
      <c r="B401" s="151"/>
      <c r="C401" s="151">
        <v>0</v>
      </c>
      <c r="D401" s="238"/>
    </row>
    <row r="402" spans="1:4" ht="24.75" customHeight="1">
      <c r="A402" s="239" t="s">
        <v>316</v>
      </c>
      <c r="B402" s="151"/>
      <c r="C402" s="151">
        <v>172</v>
      </c>
      <c r="D402" s="238"/>
    </row>
    <row r="403" spans="1:4" ht="24.75" customHeight="1">
      <c r="A403" s="239" t="s">
        <v>317</v>
      </c>
      <c r="B403" s="151"/>
      <c r="C403" s="151">
        <v>121389</v>
      </c>
      <c r="D403" s="238"/>
    </row>
    <row r="404" spans="1:4" ht="24.75" customHeight="1">
      <c r="A404" s="239" t="s">
        <v>318</v>
      </c>
      <c r="B404" s="151"/>
      <c r="C404" s="151">
        <v>10012</v>
      </c>
      <c r="D404" s="238"/>
    </row>
    <row r="405" spans="1:4" ht="24.75" customHeight="1">
      <c r="A405" s="239" t="s">
        <v>319</v>
      </c>
      <c r="B405" s="151"/>
      <c r="C405" s="151">
        <v>55180</v>
      </c>
      <c r="D405" s="238"/>
    </row>
    <row r="406" spans="1:4" ht="24.75" customHeight="1">
      <c r="A406" s="239" t="s">
        <v>320</v>
      </c>
      <c r="B406" s="151"/>
      <c r="C406" s="151">
        <v>42728</v>
      </c>
      <c r="D406" s="238"/>
    </row>
    <row r="407" spans="1:4" ht="24.75" customHeight="1">
      <c r="A407" s="239" t="s">
        <v>321</v>
      </c>
      <c r="B407" s="151"/>
      <c r="C407" s="151">
        <v>13469</v>
      </c>
      <c r="D407" s="238"/>
    </row>
    <row r="408" spans="1:4" ht="24.75" customHeight="1">
      <c r="A408" s="239" t="s">
        <v>322</v>
      </c>
      <c r="B408" s="151"/>
      <c r="C408" s="151">
        <v>0</v>
      </c>
      <c r="D408" s="238"/>
    </row>
    <row r="409" spans="1:4" ht="24.75" customHeight="1">
      <c r="A409" s="239" t="s">
        <v>323</v>
      </c>
      <c r="B409" s="151"/>
      <c r="C409" s="151">
        <v>0</v>
      </c>
      <c r="D409" s="238"/>
    </row>
    <row r="410" spans="1:4" ht="24.75" customHeight="1">
      <c r="A410" s="239" t="s">
        <v>324</v>
      </c>
      <c r="B410" s="151"/>
      <c r="C410" s="151">
        <v>0</v>
      </c>
      <c r="D410" s="238"/>
    </row>
    <row r="411" spans="1:4" ht="24.75" customHeight="1">
      <c r="A411" s="239" t="s">
        <v>325</v>
      </c>
      <c r="B411" s="151"/>
      <c r="C411" s="151">
        <v>0</v>
      </c>
      <c r="D411" s="238"/>
    </row>
    <row r="412" spans="1:4" ht="24.75" customHeight="1">
      <c r="A412" s="239" t="s">
        <v>326</v>
      </c>
      <c r="B412" s="151"/>
      <c r="C412" s="151">
        <v>6023</v>
      </c>
      <c r="D412" s="238"/>
    </row>
    <row r="413" spans="1:4" ht="24.75" customHeight="1">
      <c r="A413" s="239" t="s">
        <v>327</v>
      </c>
      <c r="B413" s="151"/>
      <c r="C413" s="151">
        <v>0</v>
      </c>
      <c r="D413" s="238"/>
    </row>
    <row r="414" spans="1:4" ht="24.75" customHeight="1">
      <c r="A414" s="239" t="s">
        <v>328</v>
      </c>
      <c r="B414" s="151"/>
      <c r="C414" s="151">
        <v>6010</v>
      </c>
      <c r="D414" s="238"/>
    </row>
    <row r="415" spans="1:4" ht="24.75" customHeight="1">
      <c r="A415" s="239" t="s">
        <v>329</v>
      </c>
      <c r="B415" s="151"/>
      <c r="C415" s="151">
        <v>0</v>
      </c>
      <c r="D415" s="238"/>
    </row>
    <row r="416" spans="1:4" ht="24.75" customHeight="1">
      <c r="A416" s="239" t="s">
        <v>330</v>
      </c>
      <c r="B416" s="151"/>
      <c r="C416" s="151">
        <v>0</v>
      </c>
      <c r="D416" s="238"/>
    </row>
    <row r="417" spans="1:4" ht="24.75" customHeight="1">
      <c r="A417" s="239" t="s">
        <v>331</v>
      </c>
      <c r="B417" s="151"/>
      <c r="C417" s="151">
        <v>13</v>
      </c>
      <c r="D417" s="238"/>
    </row>
    <row r="418" spans="1:4" ht="24.75" customHeight="1">
      <c r="A418" s="239" t="s">
        <v>332</v>
      </c>
      <c r="B418" s="151"/>
      <c r="C418" s="151">
        <v>0</v>
      </c>
      <c r="D418" s="238"/>
    </row>
    <row r="419" spans="1:4" ht="24.75" customHeight="1">
      <c r="A419" s="239" t="s">
        <v>333</v>
      </c>
      <c r="B419" s="151"/>
      <c r="C419" s="151">
        <v>3435</v>
      </c>
      <c r="D419" s="238"/>
    </row>
    <row r="420" spans="1:4" ht="24.75" customHeight="1">
      <c r="A420" s="239" t="s">
        <v>334</v>
      </c>
      <c r="B420" s="151"/>
      <c r="C420" s="151">
        <v>0</v>
      </c>
      <c r="D420" s="238"/>
    </row>
    <row r="421" spans="1:4" ht="24.75" customHeight="1">
      <c r="A421" s="239" t="s">
        <v>335</v>
      </c>
      <c r="B421" s="151"/>
      <c r="C421" s="151">
        <v>1146</v>
      </c>
      <c r="D421" s="238"/>
    </row>
    <row r="422" spans="1:4" ht="24.75" customHeight="1">
      <c r="A422" s="239" t="s">
        <v>336</v>
      </c>
      <c r="B422" s="151"/>
      <c r="C422" s="151">
        <v>2289</v>
      </c>
      <c r="D422" s="238"/>
    </row>
    <row r="423" spans="1:4" ht="24.75" customHeight="1">
      <c r="A423" s="239" t="s">
        <v>337</v>
      </c>
      <c r="B423" s="151"/>
      <c r="C423" s="151">
        <v>0</v>
      </c>
      <c r="D423" s="238"/>
    </row>
    <row r="424" spans="1:4" ht="24.75" customHeight="1">
      <c r="A424" s="239" t="s">
        <v>338</v>
      </c>
      <c r="B424" s="151"/>
      <c r="C424" s="151">
        <v>0</v>
      </c>
      <c r="D424" s="238"/>
    </row>
    <row r="425" spans="1:4" ht="24.75" customHeight="1">
      <c r="A425" s="239" t="s">
        <v>339</v>
      </c>
      <c r="B425" s="151"/>
      <c r="C425" s="151">
        <v>0</v>
      </c>
      <c r="D425" s="238"/>
    </row>
    <row r="426" spans="1:4" ht="24.75" customHeight="1">
      <c r="A426" s="239" t="s">
        <v>340</v>
      </c>
      <c r="B426" s="151"/>
      <c r="C426" s="151">
        <v>0</v>
      </c>
      <c r="D426" s="238"/>
    </row>
    <row r="427" spans="1:4" ht="24.75" customHeight="1">
      <c r="A427" s="239" t="s">
        <v>341</v>
      </c>
      <c r="B427" s="151"/>
      <c r="C427" s="151">
        <v>0</v>
      </c>
      <c r="D427" s="238"/>
    </row>
    <row r="428" spans="1:4" ht="24.75" customHeight="1">
      <c r="A428" s="239" t="s">
        <v>342</v>
      </c>
      <c r="B428" s="151"/>
      <c r="C428" s="151">
        <v>0</v>
      </c>
      <c r="D428" s="238"/>
    </row>
    <row r="429" spans="1:4" ht="24.75" customHeight="1">
      <c r="A429" s="239" t="s">
        <v>343</v>
      </c>
      <c r="B429" s="151"/>
      <c r="C429" s="151">
        <v>0</v>
      </c>
      <c r="D429" s="238"/>
    </row>
    <row r="430" spans="1:4" ht="24.75" customHeight="1">
      <c r="A430" s="239" t="s">
        <v>344</v>
      </c>
      <c r="B430" s="151"/>
      <c r="C430" s="151">
        <v>0</v>
      </c>
      <c r="D430" s="238"/>
    </row>
    <row r="431" spans="1:4" ht="24.75" customHeight="1">
      <c r="A431" s="239" t="s">
        <v>345</v>
      </c>
      <c r="B431" s="151"/>
      <c r="C431" s="151">
        <v>0</v>
      </c>
      <c r="D431" s="238"/>
    </row>
    <row r="432" spans="1:4" ht="24.75" customHeight="1">
      <c r="A432" s="239" t="s">
        <v>346</v>
      </c>
      <c r="B432" s="151"/>
      <c r="C432" s="151">
        <v>0</v>
      </c>
      <c r="D432" s="238"/>
    </row>
    <row r="433" spans="1:4" ht="24.75" customHeight="1">
      <c r="A433" s="239" t="s">
        <v>347</v>
      </c>
      <c r="B433" s="151"/>
      <c r="C433" s="151">
        <v>765</v>
      </c>
      <c r="D433" s="238"/>
    </row>
    <row r="434" spans="1:4" ht="24.75" customHeight="1">
      <c r="A434" s="239" t="s">
        <v>348</v>
      </c>
      <c r="B434" s="151"/>
      <c r="C434" s="151">
        <v>765</v>
      </c>
      <c r="D434" s="238"/>
    </row>
    <row r="435" spans="1:4" ht="24.75" customHeight="1">
      <c r="A435" s="239" t="s">
        <v>349</v>
      </c>
      <c r="B435" s="151"/>
      <c r="C435" s="151">
        <v>0</v>
      </c>
      <c r="D435" s="238"/>
    </row>
    <row r="436" spans="1:4" ht="24.75" customHeight="1">
      <c r="A436" s="239" t="s">
        <v>350</v>
      </c>
      <c r="B436" s="151"/>
      <c r="C436" s="151">
        <v>0</v>
      </c>
      <c r="D436" s="238"/>
    </row>
    <row r="437" spans="1:4" ht="24.75" customHeight="1">
      <c r="A437" s="239" t="s">
        <v>351</v>
      </c>
      <c r="B437" s="151"/>
      <c r="C437" s="151">
        <v>4492</v>
      </c>
      <c r="D437" s="238"/>
    </row>
    <row r="438" spans="1:4" ht="24.75" customHeight="1">
      <c r="A438" s="239" t="s">
        <v>352</v>
      </c>
      <c r="B438" s="151"/>
      <c r="C438" s="151">
        <v>3482</v>
      </c>
      <c r="D438" s="238"/>
    </row>
    <row r="439" spans="1:4" ht="24.75" customHeight="1">
      <c r="A439" s="239" t="s">
        <v>353</v>
      </c>
      <c r="B439" s="151"/>
      <c r="C439" s="151">
        <v>1010</v>
      </c>
      <c r="D439" s="238"/>
    </row>
    <row r="440" spans="1:4" ht="24.75" customHeight="1">
      <c r="A440" s="239" t="s">
        <v>354</v>
      </c>
      <c r="B440" s="151"/>
      <c r="C440" s="151">
        <v>0</v>
      </c>
      <c r="D440" s="238"/>
    </row>
    <row r="441" spans="1:4" ht="24.75" customHeight="1">
      <c r="A441" s="239" t="s">
        <v>355</v>
      </c>
      <c r="B441" s="151"/>
      <c r="C441" s="151">
        <v>0</v>
      </c>
      <c r="D441" s="238"/>
    </row>
    <row r="442" spans="1:4" ht="24.75" customHeight="1">
      <c r="A442" s="239" t="s">
        <v>356</v>
      </c>
      <c r="B442" s="151"/>
      <c r="C442" s="151">
        <v>0</v>
      </c>
      <c r="D442" s="238"/>
    </row>
    <row r="443" spans="1:4" ht="24.75" customHeight="1">
      <c r="A443" s="239" t="s">
        <v>357</v>
      </c>
      <c r="B443" s="151"/>
      <c r="C443" s="151">
        <v>6441</v>
      </c>
      <c r="D443" s="238"/>
    </row>
    <row r="444" spans="1:4" ht="24.75" customHeight="1">
      <c r="A444" s="239" t="s">
        <v>358</v>
      </c>
      <c r="B444" s="151"/>
      <c r="C444" s="151">
        <v>0</v>
      </c>
      <c r="D444" s="238"/>
    </row>
    <row r="445" spans="1:4" ht="24.75" customHeight="1">
      <c r="A445" s="239" t="s">
        <v>359</v>
      </c>
      <c r="B445" s="151"/>
      <c r="C445" s="151">
        <v>0</v>
      </c>
      <c r="D445" s="238"/>
    </row>
    <row r="446" spans="1:4" ht="24.75" customHeight="1">
      <c r="A446" s="239" t="s">
        <v>360</v>
      </c>
      <c r="B446" s="151"/>
      <c r="C446" s="151">
        <v>4082</v>
      </c>
      <c r="D446" s="238"/>
    </row>
    <row r="447" spans="1:4" ht="24.75" customHeight="1">
      <c r="A447" s="239" t="s">
        <v>361</v>
      </c>
      <c r="B447" s="151"/>
      <c r="C447" s="151">
        <v>2359</v>
      </c>
      <c r="D447" s="238"/>
    </row>
    <row r="448" spans="1:4" ht="24.75" customHeight="1">
      <c r="A448" s="239" t="s">
        <v>362</v>
      </c>
      <c r="B448" s="151"/>
      <c r="C448" s="151">
        <v>0</v>
      </c>
      <c r="D448" s="238"/>
    </row>
    <row r="449" spans="1:4" ht="24.75" customHeight="1">
      <c r="A449" s="239" t="s">
        <v>363</v>
      </c>
      <c r="B449" s="151"/>
      <c r="C449" s="151">
        <v>0</v>
      </c>
      <c r="D449" s="238"/>
    </row>
    <row r="450" spans="1:4" ht="24.75" customHeight="1">
      <c r="A450" s="239" t="s">
        <v>364</v>
      </c>
      <c r="B450" s="151"/>
      <c r="C450" s="151">
        <v>1778</v>
      </c>
      <c r="D450" s="238"/>
    </row>
    <row r="451" spans="1:4" ht="24.75" customHeight="1">
      <c r="A451" s="239" t="s">
        <v>365</v>
      </c>
      <c r="B451" s="151"/>
      <c r="C451" s="151">
        <v>1778</v>
      </c>
      <c r="D451" s="238"/>
    </row>
    <row r="452" spans="1:4" ht="24.75" customHeight="1">
      <c r="A452" s="239" t="s">
        <v>48</v>
      </c>
      <c r="B452" s="151">
        <v>5000</v>
      </c>
      <c r="C452" s="151">
        <v>4899</v>
      </c>
      <c r="D452" s="238">
        <f>C452/B452</f>
        <v>0.9798</v>
      </c>
    </row>
    <row r="453" spans="1:4" ht="24.75" customHeight="1">
      <c r="A453" s="239" t="s">
        <v>366</v>
      </c>
      <c r="B453" s="151"/>
      <c r="C453" s="151">
        <v>1046</v>
      </c>
      <c r="D453" s="238"/>
    </row>
    <row r="454" spans="1:4" ht="24.75" customHeight="1">
      <c r="A454" s="239" t="s">
        <v>79</v>
      </c>
      <c r="B454" s="151"/>
      <c r="C454" s="151">
        <v>410</v>
      </c>
      <c r="D454" s="238"/>
    </row>
    <row r="455" spans="1:4" ht="24.75" customHeight="1">
      <c r="A455" s="239" t="s">
        <v>80</v>
      </c>
      <c r="B455" s="151"/>
      <c r="C455" s="151">
        <v>25</v>
      </c>
      <c r="D455" s="238"/>
    </row>
    <row r="456" spans="1:4" ht="24.75" customHeight="1">
      <c r="A456" s="239" t="s">
        <v>81</v>
      </c>
      <c r="B456" s="151"/>
      <c r="C456" s="151">
        <v>0</v>
      </c>
      <c r="D456" s="238"/>
    </row>
    <row r="457" spans="1:4" ht="24.75" customHeight="1">
      <c r="A457" s="239" t="s">
        <v>367</v>
      </c>
      <c r="B457" s="151"/>
      <c r="C457" s="151">
        <v>611</v>
      </c>
      <c r="D457" s="238"/>
    </row>
    <row r="458" spans="1:4" ht="24.75" customHeight="1">
      <c r="A458" s="239" t="s">
        <v>368</v>
      </c>
      <c r="B458" s="151"/>
      <c r="C458" s="151">
        <v>0</v>
      </c>
      <c r="D458" s="238"/>
    </row>
    <row r="459" spans="1:4" ht="24.75" customHeight="1">
      <c r="A459" s="239" t="s">
        <v>369</v>
      </c>
      <c r="B459" s="151"/>
      <c r="C459" s="151">
        <v>0</v>
      </c>
      <c r="D459" s="238"/>
    </row>
    <row r="460" spans="1:4" ht="24.75" customHeight="1">
      <c r="A460" s="239" t="s">
        <v>370</v>
      </c>
      <c r="B460" s="151"/>
      <c r="C460" s="151">
        <v>0</v>
      </c>
      <c r="D460" s="238"/>
    </row>
    <row r="461" spans="1:4" ht="24.75" customHeight="1">
      <c r="A461" s="239" t="s">
        <v>371</v>
      </c>
      <c r="B461" s="151"/>
      <c r="C461" s="151">
        <v>0</v>
      </c>
      <c r="D461" s="238"/>
    </row>
    <row r="462" spans="1:4" ht="24.75" customHeight="1">
      <c r="A462" s="239" t="s">
        <v>372</v>
      </c>
      <c r="B462" s="151"/>
      <c r="C462" s="151">
        <v>0</v>
      </c>
      <c r="D462" s="238"/>
    </row>
    <row r="463" spans="1:4" ht="24.75" customHeight="1">
      <c r="A463" s="239" t="s">
        <v>373</v>
      </c>
      <c r="B463" s="151"/>
      <c r="C463" s="151">
        <v>0</v>
      </c>
      <c r="D463" s="238"/>
    </row>
    <row r="464" spans="1:4" ht="24.75" customHeight="1">
      <c r="A464" s="239" t="s">
        <v>374</v>
      </c>
      <c r="B464" s="151"/>
      <c r="C464" s="151">
        <v>0</v>
      </c>
      <c r="D464" s="238"/>
    </row>
    <row r="465" spans="1:4" ht="24.75" customHeight="1">
      <c r="A465" s="239" t="s">
        <v>375</v>
      </c>
      <c r="B465" s="151"/>
      <c r="C465" s="151">
        <v>0</v>
      </c>
      <c r="D465" s="238"/>
    </row>
    <row r="466" spans="1:4" ht="24.75" customHeight="1">
      <c r="A466" s="239" t="s">
        <v>376</v>
      </c>
      <c r="B466" s="151"/>
      <c r="C466" s="151">
        <v>0</v>
      </c>
      <c r="D466" s="238"/>
    </row>
    <row r="467" spans="1:4" ht="24.75" customHeight="1">
      <c r="A467" s="239" t="s">
        <v>377</v>
      </c>
      <c r="B467" s="151"/>
      <c r="C467" s="151">
        <v>0</v>
      </c>
      <c r="D467" s="238"/>
    </row>
    <row r="468" spans="1:4" ht="24.75" customHeight="1">
      <c r="A468" s="239" t="s">
        <v>369</v>
      </c>
      <c r="B468" s="151"/>
      <c r="C468" s="151">
        <v>0</v>
      </c>
      <c r="D468" s="238"/>
    </row>
    <row r="469" spans="1:4" ht="24.75" customHeight="1">
      <c r="A469" s="239" t="s">
        <v>378</v>
      </c>
      <c r="B469" s="151"/>
      <c r="C469" s="151">
        <v>0</v>
      </c>
      <c r="D469" s="238"/>
    </row>
    <row r="470" spans="1:4" ht="24.75" customHeight="1">
      <c r="A470" s="239" t="s">
        <v>379</v>
      </c>
      <c r="B470" s="151"/>
      <c r="C470" s="151">
        <v>0</v>
      </c>
      <c r="D470" s="238"/>
    </row>
    <row r="471" spans="1:4" ht="24.75" customHeight="1">
      <c r="A471" s="239" t="s">
        <v>380</v>
      </c>
      <c r="B471" s="151"/>
      <c r="C471" s="151">
        <v>0</v>
      </c>
      <c r="D471" s="238"/>
    </row>
    <row r="472" spans="1:4" ht="24.75" customHeight="1">
      <c r="A472" s="239" t="s">
        <v>381</v>
      </c>
      <c r="B472" s="151"/>
      <c r="C472" s="151">
        <v>0</v>
      </c>
      <c r="D472" s="238"/>
    </row>
    <row r="473" spans="1:4" ht="24.75" customHeight="1">
      <c r="A473" s="239" t="s">
        <v>382</v>
      </c>
      <c r="B473" s="151"/>
      <c r="C473" s="151">
        <v>3472</v>
      </c>
      <c r="D473" s="238"/>
    </row>
    <row r="474" spans="1:4" ht="24.75" customHeight="1">
      <c r="A474" s="239" t="s">
        <v>369</v>
      </c>
      <c r="B474" s="151"/>
      <c r="C474" s="151">
        <v>0</v>
      </c>
      <c r="D474" s="238"/>
    </row>
    <row r="475" spans="1:4" ht="24.75" customHeight="1">
      <c r="A475" s="239" t="s">
        <v>383</v>
      </c>
      <c r="B475" s="151"/>
      <c r="C475" s="151">
        <v>486</v>
      </c>
      <c r="D475" s="238"/>
    </row>
    <row r="476" spans="1:4" ht="24.75" customHeight="1">
      <c r="A476" s="239" t="s">
        <v>384</v>
      </c>
      <c r="B476" s="151"/>
      <c r="C476" s="151">
        <v>250</v>
      </c>
      <c r="D476" s="238"/>
    </row>
    <row r="477" spans="1:4" ht="24.75" customHeight="1">
      <c r="A477" s="239" t="s">
        <v>385</v>
      </c>
      <c r="B477" s="151"/>
      <c r="C477" s="151">
        <v>0</v>
      </c>
      <c r="D477" s="238"/>
    </row>
    <row r="478" spans="1:4" ht="24.75" customHeight="1">
      <c r="A478" s="239" t="s">
        <v>386</v>
      </c>
      <c r="B478" s="151"/>
      <c r="C478" s="151">
        <v>2736</v>
      </c>
      <c r="D478" s="238"/>
    </row>
    <row r="479" spans="1:4" ht="24.75" customHeight="1">
      <c r="A479" s="239" t="s">
        <v>387</v>
      </c>
      <c r="B479" s="151"/>
      <c r="C479" s="151">
        <v>0</v>
      </c>
      <c r="D479" s="238"/>
    </row>
    <row r="480" spans="1:4" ht="24.75" customHeight="1">
      <c r="A480" s="239" t="s">
        <v>369</v>
      </c>
      <c r="B480" s="151"/>
      <c r="C480" s="151">
        <v>0</v>
      </c>
      <c r="D480" s="238"/>
    </row>
    <row r="481" spans="1:4" ht="24.75" customHeight="1">
      <c r="A481" s="239" t="s">
        <v>388</v>
      </c>
      <c r="B481" s="151"/>
      <c r="C481" s="151">
        <v>0</v>
      </c>
      <c r="D481" s="238"/>
    </row>
    <row r="482" spans="1:4" ht="24.75" customHeight="1">
      <c r="A482" s="239" t="s">
        <v>389</v>
      </c>
      <c r="B482" s="151"/>
      <c r="C482" s="151">
        <v>0</v>
      </c>
      <c r="D482" s="238"/>
    </row>
    <row r="483" spans="1:4" ht="24.75" customHeight="1">
      <c r="A483" s="239" t="s">
        <v>390</v>
      </c>
      <c r="B483" s="151"/>
      <c r="C483" s="151">
        <v>0</v>
      </c>
      <c r="D483" s="238"/>
    </row>
    <row r="484" spans="1:4" ht="24.75" customHeight="1">
      <c r="A484" s="239" t="s">
        <v>391</v>
      </c>
      <c r="B484" s="151"/>
      <c r="C484" s="151">
        <v>0</v>
      </c>
      <c r="D484" s="238"/>
    </row>
    <row r="485" spans="1:4" ht="24.75" customHeight="1">
      <c r="A485" s="239" t="s">
        <v>392</v>
      </c>
      <c r="B485" s="151"/>
      <c r="C485" s="151">
        <v>0</v>
      </c>
      <c r="D485" s="238"/>
    </row>
    <row r="486" spans="1:4" ht="24.75" customHeight="1">
      <c r="A486" s="239" t="s">
        <v>393</v>
      </c>
      <c r="B486" s="151"/>
      <c r="C486" s="151">
        <v>0</v>
      </c>
      <c r="D486" s="238"/>
    </row>
    <row r="487" spans="1:4" ht="24.75" customHeight="1">
      <c r="A487" s="239" t="s">
        <v>394</v>
      </c>
      <c r="B487" s="151"/>
      <c r="C487" s="151">
        <v>0</v>
      </c>
      <c r="D487" s="238"/>
    </row>
    <row r="488" spans="1:4" ht="24.75" customHeight="1">
      <c r="A488" s="239" t="s">
        <v>395</v>
      </c>
      <c r="B488" s="151"/>
      <c r="C488" s="151">
        <v>0</v>
      </c>
      <c r="D488" s="238"/>
    </row>
    <row r="489" spans="1:4" ht="24.75" customHeight="1">
      <c r="A489" s="239" t="s">
        <v>396</v>
      </c>
      <c r="B489" s="151"/>
      <c r="C489" s="151">
        <v>240</v>
      </c>
      <c r="D489" s="238"/>
    </row>
    <row r="490" spans="1:4" ht="24.75" customHeight="1">
      <c r="A490" s="239" t="s">
        <v>369</v>
      </c>
      <c r="B490" s="151"/>
      <c r="C490" s="151">
        <v>0</v>
      </c>
      <c r="D490" s="238"/>
    </row>
    <row r="491" spans="1:4" ht="24.75" customHeight="1">
      <c r="A491" s="239" t="s">
        <v>397</v>
      </c>
      <c r="B491" s="151"/>
      <c r="C491" s="151">
        <v>220</v>
      </c>
      <c r="D491" s="238"/>
    </row>
    <row r="492" spans="1:4" ht="24.75" customHeight="1">
      <c r="A492" s="239" t="s">
        <v>398</v>
      </c>
      <c r="B492" s="151"/>
      <c r="C492" s="151">
        <v>20</v>
      </c>
      <c r="D492" s="238"/>
    </row>
    <row r="493" spans="1:4" ht="24.75" customHeight="1">
      <c r="A493" s="239" t="s">
        <v>399</v>
      </c>
      <c r="B493" s="151"/>
      <c r="C493" s="151">
        <v>0</v>
      </c>
      <c r="D493" s="238"/>
    </row>
    <row r="494" spans="1:4" ht="24.75" customHeight="1">
      <c r="A494" s="239" t="s">
        <v>400</v>
      </c>
      <c r="B494" s="151"/>
      <c r="C494" s="151">
        <v>0</v>
      </c>
      <c r="D494" s="238"/>
    </row>
    <row r="495" spans="1:4" ht="24.75" customHeight="1">
      <c r="A495" s="239" t="s">
        <v>401</v>
      </c>
      <c r="B495" s="151"/>
      <c r="C495" s="151">
        <v>0</v>
      </c>
      <c r="D495" s="238"/>
    </row>
    <row r="496" spans="1:4" ht="24.75" customHeight="1">
      <c r="A496" s="239" t="s">
        <v>402</v>
      </c>
      <c r="B496" s="151"/>
      <c r="C496" s="151">
        <v>0</v>
      </c>
      <c r="D496" s="238"/>
    </row>
    <row r="497" spans="1:4" ht="24.75" customHeight="1">
      <c r="A497" s="239" t="s">
        <v>403</v>
      </c>
      <c r="B497" s="151"/>
      <c r="C497" s="151">
        <v>0</v>
      </c>
      <c r="D497" s="238"/>
    </row>
    <row r="498" spans="1:4" ht="24.75" customHeight="1">
      <c r="A498" s="239" t="s">
        <v>404</v>
      </c>
      <c r="B498" s="151"/>
      <c r="C498" s="151">
        <v>0</v>
      </c>
      <c r="D498" s="238"/>
    </row>
    <row r="499" spans="1:4" ht="24.75" customHeight="1">
      <c r="A499" s="239" t="s">
        <v>405</v>
      </c>
      <c r="B499" s="151"/>
      <c r="C499" s="151">
        <v>0</v>
      </c>
      <c r="D499" s="238"/>
    </row>
    <row r="500" spans="1:4" ht="24.75" customHeight="1">
      <c r="A500" s="239" t="s">
        <v>406</v>
      </c>
      <c r="B500" s="151"/>
      <c r="C500" s="151">
        <v>0</v>
      </c>
      <c r="D500" s="238"/>
    </row>
    <row r="501" spans="1:4" ht="24.75" customHeight="1">
      <c r="A501" s="239" t="s">
        <v>407</v>
      </c>
      <c r="B501" s="151"/>
      <c r="C501" s="151">
        <v>0</v>
      </c>
      <c r="D501" s="238"/>
    </row>
    <row r="502" spans="1:4" ht="24.75" customHeight="1">
      <c r="A502" s="239" t="s">
        <v>408</v>
      </c>
      <c r="B502" s="151"/>
      <c r="C502" s="151">
        <v>0</v>
      </c>
      <c r="D502" s="238"/>
    </row>
    <row r="503" spans="1:4" ht="24.75" customHeight="1">
      <c r="A503" s="239" t="s">
        <v>409</v>
      </c>
      <c r="B503" s="151"/>
      <c r="C503" s="151">
        <v>141</v>
      </c>
      <c r="D503" s="238"/>
    </row>
    <row r="504" spans="1:4" ht="24.75" customHeight="1">
      <c r="A504" s="239" t="s">
        <v>410</v>
      </c>
      <c r="B504" s="151"/>
      <c r="C504" s="151">
        <v>0</v>
      </c>
      <c r="D504" s="238"/>
    </row>
    <row r="505" spans="1:4" ht="24.75" customHeight="1">
      <c r="A505" s="239" t="s">
        <v>411</v>
      </c>
      <c r="B505" s="151"/>
      <c r="C505" s="151">
        <v>0</v>
      </c>
      <c r="D505" s="238"/>
    </row>
    <row r="506" spans="1:4" ht="24.75" customHeight="1">
      <c r="A506" s="239" t="s">
        <v>412</v>
      </c>
      <c r="B506" s="151"/>
      <c r="C506" s="151">
        <v>0</v>
      </c>
      <c r="D506" s="238"/>
    </row>
    <row r="507" spans="1:4" ht="24.75" customHeight="1">
      <c r="A507" s="239" t="s">
        <v>413</v>
      </c>
      <c r="B507" s="151"/>
      <c r="C507" s="151">
        <v>141</v>
      </c>
      <c r="D507" s="238"/>
    </row>
    <row r="508" spans="1:4" ht="24.75" customHeight="1">
      <c r="A508" s="239" t="s">
        <v>49</v>
      </c>
      <c r="B508" s="151">
        <v>11700</v>
      </c>
      <c r="C508" s="151">
        <v>11976</v>
      </c>
      <c r="D508" s="238">
        <f>C508/B508</f>
        <v>1.0235897435897436</v>
      </c>
    </row>
    <row r="509" spans="1:4" ht="24.75" customHeight="1">
      <c r="A509" s="239" t="s">
        <v>414</v>
      </c>
      <c r="B509" s="151"/>
      <c r="C509" s="151">
        <v>9404</v>
      </c>
      <c r="D509" s="238"/>
    </row>
    <row r="510" spans="1:4" ht="24.75" customHeight="1">
      <c r="A510" s="239" t="s">
        <v>79</v>
      </c>
      <c r="B510" s="151"/>
      <c r="C510" s="151">
        <v>536</v>
      </c>
      <c r="D510" s="238"/>
    </row>
    <row r="511" spans="1:4" ht="24.75" customHeight="1">
      <c r="A511" s="239" t="s">
        <v>80</v>
      </c>
      <c r="B511" s="151"/>
      <c r="C511" s="151">
        <v>1525</v>
      </c>
      <c r="D511" s="238"/>
    </row>
    <row r="512" spans="1:4" ht="24.75" customHeight="1">
      <c r="A512" s="239" t="s">
        <v>81</v>
      </c>
      <c r="B512" s="151"/>
      <c r="C512" s="151">
        <v>0</v>
      </c>
      <c r="D512" s="238"/>
    </row>
    <row r="513" spans="1:4" ht="24.75" customHeight="1">
      <c r="A513" s="239" t="s">
        <v>415</v>
      </c>
      <c r="B513" s="151"/>
      <c r="C513" s="151">
        <v>1820</v>
      </c>
      <c r="D513" s="238"/>
    </row>
    <row r="514" spans="1:4" ht="24.75" customHeight="1">
      <c r="A514" s="239" t="s">
        <v>416</v>
      </c>
      <c r="B514" s="151"/>
      <c r="C514" s="151">
        <v>0</v>
      </c>
      <c r="D514" s="238"/>
    </row>
    <row r="515" spans="1:4" ht="24.75" customHeight="1">
      <c r="A515" s="239" t="s">
        <v>417</v>
      </c>
      <c r="B515" s="151"/>
      <c r="C515" s="151">
        <v>0</v>
      </c>
      <c r="D515" s="238"/>
    </row>
    <row r="516" spans="1:4" ht="24.75" customHeight="1">
      <c r="A516" s="239" t="s">
        <v>418</v>
      </c>
      <c r="B516" s="151"/>
      <c r="C516" s="151">
        <v>24</v>
      </c>
      <c r="D516" s="238"/>
    </row>
    <row r="517" spans="1:4" ht="24.75" customHeight="1">
      <c r="A517" s="239" t="s">
        <v>419</v>
      </c>
      <c r="B517" s="151"/>
      <c r="C517" s="151">
        <v>250</v>
      </c>
      <c r="D517" s="238"/>
    </row>
    <row r="518" spans="1:4" ht="24.75" customHeight="1">
      <c r="A518" s="239" t="s">
        <v>420</v>
      </c>
      <c r="B518" s="151"/>
      <c r="C518" s="151">
        <v>4244</v>
      </c>
      <c r="D518" s="238"/>
    </row>
    <row r="519" spans="1:4" ht="24.75" customHeight="1">
      <c r="A519" s="239" t="s">
        <v>421</v>
      </c>
      <c r="B519" s="151"/>
      <c r="C519" s="151">
        <v>0</v>
      </c>
      <c r="D519" s="238"/>
    </row>
    <row r="520" spans="1:4" ht="24.75" customHeight="1">
      <c r="A520" s="239" t="s">
        <v>422</v>
      </c>
      <c r="B520" s="151"/>
      <c r="C520" s="151">
        <v>0</v>
      </c>
      <c r="D520" s="238"/>
    </row>
    <row r="521" spans="1:4" ht="24.75" customHeight="1">
      <c r="A521" s="239" t="s">
        <v>423</v>
      </c>
      <c r="B521" s="151"/>
      <c r="C521" s="151">
        <v>215</v>
      </c>
      <c r="D521" s="238"/>
    </row>
    <row r="522" spans="1:4" ht="24.75" customHeight="1">
      <c r="A522" s="239" t="s">
        <v>424</v>
      </c>
      <c r="B522" s="151"/>
      <c r="C522" s="151">
        <v>0</v>
      </c>
      <c r="D522" s="238"/>
    </row>
    <row r="523" spans="1:4" ht="24.75" customHeight="1">
      <c r="A523" s="239" t="s">
        <v>425</v>
      </c>
      <c r="B523" s="151"/>
      <c r="C523" s="151">
        <v>0</v>
      </c>
      <c r="D523" s="238"/>
    </row>
    <row r="524" spans="1:4" ht="24.75" customHeight="1">
      <c r="A524" s="239" t="s">
        <v>426</v>
      </c>
      <c r="B524" s="151"/>
      <c r="C524" s="151">
        <v>790</v>
      </c>
      <c r="D524" s="238"/>
    </row>
    <row r="525" spans="1:4" ht="24.75" customHeight="1">
      <c r="A525" s="239" t="s">
        <v>427</v>
      </c>
      <c r="B525" s="151"/>
      <c r="C525" s="151">
        <v>342</v>
      </c>
      <c r="D525" s="238"/>
    </row>
    <row r="526" spans="1:4" ht="24.75" customHeight="1">
      <c r="A526" s="239" t="s">
        <v>79</v>
      </c>
      <c r="B526" s="151"/>
      <c r="C526" s="151">
        <v>0</v>
      </c>
      <c r="D526" s="238"/>
    </row>
    <row r="527" spans="1:4" ht="24.75" customHeight="1">
      <c r="A527" s="239" t="s">
        <v>80</v>
      </c>
      <c r="B527" s="151"/>
      <c r="C527" s="151">
        <v>0</v>
      </c>
      <c r="D527" s="238"/>
    </row>
    <row r="528" spans="1:4" ht="24.75" customHeight="1">
      <c r="A528" s="239" t="s">
        <v>81</v>
      </c>
      <c r="B528" s="151"/>
      <c r="C528" s="151">
        <v>0</v>
      </c>
      <c r="D528" s="238"/>
    </row>
    <row r="529" spans="1:4" ht="24.75" customHeight="1">
      <c r="A529" s="239" t="s">
        <v>428</v>
      </c>
      <c r="B529" s="151"/>
      <c r="C529" s="151">
        <v>150</v>
      </c>
      <c r="D529" s="238"/>
    </row>
    <row r="530" spans="1:4" ht="24.75" customHeight="1">
      <c r="A530" s="239" t="s">
        <v>429</v>
      </c>
      <c r="B530" s="151"/>
      <c r="C530" s="151">
        <v>192</v>
      </c>
      <c r="D530" s="238"/>
    </row>
    <row r="531" spans="1:4" ht="24.75" customHeight="1">
      <c r="A531" s="239" t="s">
        <v>430</v>
      </c>
      <c r="B531" s="151"/>
      <c r="C531" s="151">
        <v>0</v>
      </c>
      <c r="D531" s="238"/>
    </row>
    <row r="532" spans="1:4" ht="24.75" customHeight="1">
      <c r="A532" s="239" t="s">
        <v>431</v>
      </c>
      <c r="B532" s="151"/>
      <c r="C532" s="151">
        <v>0</v>
      </c>
      <c r="D532" s="238"/>
    </row>
    <row r="533" spans="1:4" ht="24.75" customHeight="1">
      <c r="A533" s="239" t="s">
        <v>432</v>
      </c>
      <c r="B533" s="151"/>
      <c r="C533" s="151">
        <v>1577</v>
      </c>
      <c r="D533" s="238"/>
    </row>
    <row r="534" spans="1:4" ht="24.75" customHeight="1">
      <c r="A534" s="239" t="s">
        <v>79</v>
      </c>
      <c r="B534" s="151"/>
      <c r="C534" s="151">
        <v>320</v>
      </c>
      <c r="D534" s="238"/>
    </row>
    <row r="535" spans="1:4" ht="24.75" customHeight="1">
      <c r="A535" s="239" t="s">
        <v>80</v>
      </c>
      <c r="B535" s="151"/>
      <c r="C535" s="151">
        <v>125</v>
      </c>
      <c r="D535" s="238"/>
    </row>
    <row r="536" spans="1:4" ht="24.75" customHeight="1">
      <c r="A536" s="239" t="s">
        <v>81</v>
      </c>
      <c r="B536" s="151"/>
      <c r="C536" s="151">
        <v>0</v>
      </c>
      <c r="D536" s="238"/>
    </row>
    <row r="537" spans="1:4" ht="24.75" customHeight="1">
      <c r="A537" s="239" t="s">
        <v>433</v>
      </c>
      <c r="B537" s="151"/>
      <c r="C537" s="151">
        <v>0</v>
      </c>
      <c r="D537" s="238"/>
    </row>
    <row r="538" spans="1:4" ht="24.75" customHeight="1">
      <c r="A538" s="239" t="s">
        <v>434</v>
      </c>
      <c r="B538" s="151"/>
      <c r="C538" s="151">
        <v>0</v>
      </c>
      <c r="D538" s="238"/>
    </row>
    <row r="539" spans="1:4" ht="24.75" customHeight="1">
      <c r="A539" s="239" t="s">
        <v>435</v>
      </c>
      <c r="B539" s="151"/>
      <c r="C539" s="151">
        <v>0</v>
      </c>
      <c r="D539" s="238"/>
    </row>
    <row r="540" spans="1:4" ht="24.75" customHeight="1">
      <c r="A540" s="239" t="s">
        <v>436</v>
      </c>
      <c r="B540" s="151"/>
      <c r="C540" s="151">
        <v>410</v>
      </c>
      <c r="D540" s="238"/>
    </row>
    <row r="541" spans="1:4" ht="24.75" customHeight="1">
      <c r="A541" s="239" t="s">
        <v>437</v>
      </c>
      <c r="B541" s="151"/>
      <c r="C541" s="151">
        <v>722</v>
      </c>
      <c r="D541" s="238"/>
    </row>
    <row r="542" spans="1:4" ht="24.75" customHeight="1">
      <c r="A542" s="239" t="s">
        <v>438</v>
      </c>
      <c r="B542" s="151"/>
      <c r="C542" s="151">
        <v>0</v>
      </c>
      <c r="D542" s="238"/>
    </row>
    <row r="543" spans="1:4" ht="24.75" customHeight="1">
      <c r="A543" s="239" t="s">
        <v>439</v>
      </c>
      <c r="B543" s="151"/>
      <c r="C543" s="151">
        <v>0</v>
      </c>
      <c r="D543" s="238"/>
    </row>
    <row r="544" spans="1:4" ht="24.75" customHeight="1">
      <c r="A544" s="239" t="s">
        <v>440</v>
      </c>
      <c r="B544" s="151"/>
      <c r="C544" s="151">
        <v>0</v>
      </c>
      <c r="D544" s="238"/>
    </row>
    <row r="545" spans="1:4" ht="24.75" customHeight="1">
      <c r="A545" s="239" t="s">
        <v>79</v>
      </c>
      <c r="B545" s="151"/>
      <c r="C545" s="151">
        <v>0</v>
      </c>
      <c r="D545" s="238"/>
    </row>
    <row r="546" spans="1:4" ht="24.75" customHeight="1">
      <c r="A546" s="239" t="s">
        <v>80</v>
      </c>
      <c r="B546" s="151"/>
      <c r="C546" s="151">
        <v>0</v>
      </c>
      <c r="D546" s="238"/>
    </row>
    <row r="547" spans="1:4" ht="24.75" customHeight="1">
      <c r="A547" s="239" t="s">
        <v>81</v>
      </c>
      <c r="B547" s="151"/>
      <c r="C547" s="151">
        <v>0</v>
      </c>
      <c r="D547" s="238"/>
    </row>
    <row r="548" spans="1:4" ht="24.75" customHeight="1">
      <c r="A548" s="239" t="s">
        <v>441</v>
      </c>
      <c r="B548" s="151"/>
      <c r="C548" s="151">
        <v>0</v>
      </c>
      <c r="D548" s="238"/>
    </row>
    <row r="549" spans="1:4" ht="24.75" customHeight="1">
      <c r="A549" s="239" t="s">
        <v>442</v>
      </c>
      <c r="B549" s="151"/>
      <c r="C549" s="151">
        <v>0</v>
      </c>
      <c r="D549" s="238"/>
    </row>
    <row r="550" spans="1:4" ht="24.75" customHeight="1">
      <c r="A550" s="239" t="s">
        <v>443</v>
      </c>
      <c r="B550" s="151"/>
      <c r="C550" s="151">
        <v>0</v>
      </c>
      <c r="D550" s="238"/>
    </row>
    <row r="551" spans="1:4" ht="24.75" customHeight="1">
      <c r="A551" s="239" t="s">
        <v>444</v>
      </c>
      <c r="B551" s="151"/>
      <c r="C551" s="151">
        <v>0</v>
      </c>
      <c r="D551" s="238"/>
    </row>
    <row r="552" spans="1:4" ht="24.75" customHeight="1">
      <c r="A552" s="239" t="s">
        <v>445</v>
      </c>
      <c r="B552" s="151"/>
      <c r="C552" s="151">
        <v>0</v>
      </c>
      <c r="D552" s="238"/>
    </row>
    <row r="553" spans="1:4" ht="24.75" customHeight="1">
      <c r="A553" s="239" t="s">
        <v>446</v>
      </c>
      <c r="B553" s="151"/>
      <c r="C553" s="151">
        <v>406</v>
      </c>
      <c r="D553" s="238"/>
    </row>
    <row r="554" spans="1:4" ht="24.75" customHeight="1">
      <c r="A554" s="239" t="s">
        <v>79</v>
      </c>
      <c r="B554" s="151"/>
      <c r="C554" s="151">
        <v>0</v>
      </c>
      <c r="D554" s="238"/>
    </row>
    <row r="555" spans="1:4" ht="24.75" customHeight="1">
      <c r="A555" s="239" t="s">
        <v>80</v>
      </c>
      <c r="B555" s="151"/>
      <c r="C555" s="151">
        <v>0</v>
      </c>
      <c r="D555" s="238"/>
    </row>
    <row r="556" spans="1:4" ht="24.75" customHeight="1">
      <c r="A556" s="239" t="s">
        <v>81</v>
      </c>
      <c r="B556" s="151"/>
      <c r="C556" s="151">
        <v>0</v>
      </c>
      <c r="D556" s="238"/>
    </row>
    <row r="557" spans="1:4" ht="24.75" customHeight="1">
      <c r="A557" s="239" t="s">
        <v>447</v>
      </c>
      <c r="B557" s="151"/>
      <c r="C557" s="151">
        <v>0</v>
      </c>
      <c r="D557" s="238"/>
    </row>
    <row r="558" spans="1:4" ht="24.75" customHeight="1">
      <c r="A558" s="239" t="s">
        <v>448</v>
      </c>
      <c r="B558" s="151"/>
      <c r="C558" s="151">
        <v>391</v>
      </c>
      <c r="D558" s="238"/>
    </row>
    <row r="559" spans="1:4" ht="24.75" customHeight="1">
      <c r="A559" s="239" t="s">
        <v>449</v>
      </c>
      <c r="B559" s="151"/>
      <c r="C559" s="151">
        <v>15</v>
      </c>
      <c r="D559" s="238"/>
    </row>
    <row r="560" spans="1:4" ht="24.75" customHeight="1">
      <c r="A560" s="239" t="s">
        <v>450</v>
      </c>
      <c r="B560" s="151"/>
      <c r="C560" s="151">
        <v>247</v>
      </c>
      <c r="D560" s="238"/>
    </row>
    <row r="561" spans="1:4" ht="24.75" customHeight="1">
      <c r="A561" s="239" t="s">
        <v>451</v>
      </c>
      <c r="B561" s="151"/>
      <c r="C561" s="151">
        <v>20</v>
      </c>
      <c r="D561" s="238"/>
    </row>
    <row r="562" spans="1:4" ht="24.75" customHeight="1">
      <c r="A562" s="239" t="s">
        <v>452</v>
      </c>
      <c r="B562" s="151"/>
      <c r="C562" s="151">
        <v>0</v>
      </c>
      <c r="D562" s="238"/>
    </row>
    <row r="563" spans="1:4" ht="24.75" customHeight="1">
      <c r="A563" s="239" t="s">
        <v>453</v>
      </c>
      <c r="B563" s="151"/>
      <c r="C563" s="151">
        <v>227</v>
      </c>
      <c r="D563" s="238"/>
    </row>
    <row r="564" spans="1:4" ht="24.75" customHeight="1">
      <c r="A564" s="239" t="s">
        <v>50</v>
      </c>
      <c r="B564" s="151">
        <v>149000</v>
      </c>
      <c r="C564" s="151">
        <v>149135</v>
      </c>
      <c r="D564" s="238">
        <f>C564/B564</f>
        <v>1.0009060402684564</v>
      </c>
    </row>
    <row r="565" spans="1:4" ht="24.75" customHeight="1">
      <c r="A565" s="239" t="s">
        <v>454</v>
      </c>
      <c r="B565" s="151"/>
      <c r="C565" s="151">
        <v>4634</v>
      </c>
      <c r="D565" s="238"/>
    </row>
    <row r="566" spans="1:4" ht="24.75" customHeight="1">
      <c r="A566" s="239" t="s">
        <v>79</v>
      </c>
      <c r="B566" s="151"/>
      <c r="C566" s="151">
        <v>1138</v>
      </c>
      <c r="D566" s="238"/>
    </row>
    <row r="567" spans="1:4" ht="24.75" customHeight="1">
      <c r="A567" s="239" t="s">
        <v>80</v>
      </c>
      <c r="B567" s="151"/>
      <c r="C567" s="151">
        <v>1503</v>
      </c>
      <c r="D567" s="238"/>
    </row>
    <row r="568" spans="1:4" ht="24.75" customHeight="1">
      <c r="A568" s="239" t="s">
        <v>81</v>
      </c>
      <c r="B568" s="151"/>
      <c r="C568" s="151">
        <v>0</v>
      </c>
      <c r="D568" s="238"/>
    </row>
    <row r="569" spans="1:4" ht="24.75" customHeight="1">
      <c r="A569" s="239" t="s">
        <v>455</v>
      </c>
      <c r="B569" s="151"/>
      <c r="C569" s="151">
        <v>0</v>
      </c>
      <c r="D569" s="238"/>
    </row>
    <row r="570" spans="1:4" ht="24.75" customHeight="1">
      <c r="A570" s="239" t="s">
        <v>456</v>
      </c>
      <c r="B570" s="151"/>
      <c r="C570" s="151">
        <v>137</v>
      </c>
      <c r="D570" s="238"/>
    </row>
    <row r="571" spans="1:4" ht="24.75" customHeight="1">
      <c r="A571" s="239" t="s">
        <v>457</v>
      </c>
      <c r="B571" s="151"/>
      <c r="C571" s="151">
        <v>0</v>
      </c>
      <c r="D571" s="238"/>
    </row>
    <row r="572" spans="1:4" ht="24.75" customHeight="1">
      <c r="A572" s="239" t="s">
        <v>458</v>
      </c>
      <c r="B572" s="151"/>
      <c r="C572" s="151">
        <v>0</v>
      </c>
      <c r="D572" s="238"/>
    </row>
    <row r="573" spans="1:4" ht="24.75" customHeight="1">
      <c r="A573" s="239" t="s">
        <v>120</v>
      </c>
      <c r="B573" s="151"/>
      <c r="C573" s="151">
        <v>0</v>
      </c>
      <c r="D573" s="238"/>
    </row>
    <row r="574" spans="1:4" ht="24.75" customHeight="1">
      <c r="A574" s="239" t="s">
        <v>459</v>
      </c>
      <c r="B574" s="151"/>
      <c r="C574" s="151">
        <v>0</v>
      </c>
      <c r="D574" s="238"/>
    </row>
    <row r="575" spans="1:4" ht="24.75" customHeight="1">
      <c r="A575" s="239" t="s">
        <v>460</v>
      </c>
      <c r="B575" s="151"/>
      <c r="C575" s="151">
        <v>0</v>
      </c>
      <c r="D575" s="238"/>
    </row>
    <row r="576" spans="1:4" ht="24.75" customHeight="1">
      <c r="A576" s="239" t="s">
        <v>461</v>
      </c>
      <c r="B576" s="151"/>
      <c r="C576" s="151">
        <v>1702</v>
      </c>
      <c r="D576" s="238"/>
    </row>
    <row r="577" spans="1:4" ht="24.75" customHeight="1">
      <c r="A577" s="239" t="s">
        <v>462</v>
      </c>
      <c r="B577" s="151"/>
      <c r="C577" s="151">
        <v>154</v>
      </c>
      <c r="D577" s="238"/>
    </row>
    <row r="578" spans="1:4" ht="24.75" customHeight="1">
      <c r="A578" s="239" t="s">
        <v>463</v>
      </c>
      <c r="B578" s="151"/>
      <c r="C578" s="151">
        <v>0</v>
      </c>
      <c r="D578" s="238"/>
    </row>
    <row r="579" spans="1:4" ht="24.75" customHeight="1">
      <c r="A579" s="239" t="s">
        <v>464</v>
      </c>
      <c r="B579" s="151"/>
      <c r="C579" s="151">
        <v>19248</v>
      </c>
      <c r="D579" s="238"/>
    </row>
    <row r="580" spans="1:4" ht="24.75" customHeight="1">
      <c r="A580" s="239" t="s">
        <v>79</v>
      </c>
      <c r="B580" s="151"/>
      <c r="C580" s="151">
        <v>604</v>
      </c>
      <c r="D580" s="238"/>
    </row>
    <row r="581" spans="1:4" ht="24.75" customHeight="1">
      <c r="A581" s="239" t="s">
        <v>80</v>
      </c>
      <c r="B581" s="151"/>
      <c r="C581" s="151">
        <v>303</v>
      </c>
      <c r="D581" s="238"/>
    </row>
    <row r="582" spans="1:4" ht="24.75" customHeight="1">
      <c r="A582" s="239" t="s">
        <v>81</v>
      </c>
      <c r="B582" s="151"/>
      <c r="C582" s="151">
        <v>0</v>
      </c>
      <c r="D582" s="238"/>
    </row>
    <row r="583" spans="1:4" ht="24.75" customHeight="1">
      <c r="A583" s="239" t="s">
        <v>465</v>
      </c>
      <c r="B583" s="151"/>
      <c r="C583" s="151">
        <v>506</v>
      </c>
      <c r="D583" s="238"/>
    </row>
    <row r="584" spans="1:4" ht="24.75" customHeight="1">
      <c r="A584" s="239" t="s">
        <v>466</v>
      </c>
      <c r="B584" s="151"/>
      <c r="C584" s="151">
        <v>0</v>
      </c>
      <c r="D584" s="238"/>
    </row>
    <row r="585" spans="1:4" ht="24.75" customHeight="1">
      <c r="A585" s="239" t="s">
        <v>467</v>
      </c>
      <c r="B585" s="151"/>
      <c r="C585" s="151">
        <v>17417</v>
      </c>
      <c r="D585" s="238"/>
    </row>
    <row r="586" spans="1:4" ht="24.75" customHeight="1">
      <c r="A586" s="239" t="s">
        <v>468</v>
      </c>
      <c r="B586" s="151"/>
      <c r="C586" s="151">
        <v>418</v>
      </c>
      <c r="D586" s="238"/>
    </row>
    <row r="587" spans="1:4" ht="24.75" customHeight="1">
      <c r="A587" s="239" t="s">
        <v>469</v>
      </c>
      <c r="B587" s="151"/>
      <c r="C587" s="151">
        <v>0</v>
      </c>
      <c r="D587" s="238"/>
    </row>
    <row r="588" spans="1:4" ht="24.75" customHeight="1">
      <c r="A588" s="239" t="s">
        <v>470</v>
      </c>
      <c r="B588" s="151"/>
      <c r="C588" s="151">
        <v>0</v>
      </c>
      <c r="D588" s="238"/>
    </row>
    <row r="589" spans="1:4" ht="24.75" customHeight="1">
      <c r="A589" s="239" t="s">
        <v>471</v>
      </c>
      <c r="B589" s="151"/>
      <c r="C589" s="151">
        <v>89947</v>
      </c>
      <c r="D589" s="238"/>
    </row>
    <row r="590" spans="1:4" ht="24.75" customHeight="1">
      <c r="A590" s="239" t="s">
        <v>472</v>
      </c>
      <c r="B590" s="151"/>
      <c r="C590" s="151">
        <v>274</v>
      </c>
      <c r="D590" s="238"/>
    </row>
    <row r="591" spans="1:4" ht="24.75" customHeight="1">
      <c r="A591" s="239" t="s">
        <v>473</v>
      </c>
      <c r="B591" s="151"/>
      <c r="C591" s="151">
        <v>0</v>
      </c>
      <c r="D591" s="238"/>
    </row>
    <row r="592" spans="1:4" ht="24.75" customHeight="1">
      <c r="A592" s="239" t="s">
        <v>474</v>
      </c>
      <c r="B592" s="151"/>
      <c r="C592" s="151">
        <v>0</v>
      </c>
      <c r="D592" s="238"/>
    </row>
    <row r="593" spans="1:4" ht="24.75" customHeight="1">
      <c r="A593" s="239" t="s">
        <v>475</v>
      </c>
      <c r="B593" s="151"/>
      <c r="C593" s="151">
        <v>0</v>
      </c>
      <c r="D593" s="238"/>
    </row>
    <row r="594" spans="1:4" ht="24.75" customHeight="1">
      <c r="A594" s="239" t="s">
        <v>476</v>
      </c>
      <c r="B594" s="151"/>
      <c r="C594" s="151">
        <v>17209</v>
      </c>
      <c r="D594" s="238"/>
    </row>
    <row r="595" spans="1:4" ht="24.75" customHeight="1">
      <c r="A595" s="239" t="s">
        <v>477</v>
      </c>
      <c r="B595" s="151"/>
      <c r="C595" s="151">
        <v>6089</v>
      </c>
      <c r="D595" s="238"/>
    </row>
    <row r="596" spans="1:4" ht="24.75" customHeight="1">
      <c r="A596" s="239" t="s">
        <v>478</v>
      </c>
      <c r="B596" s="151"/>
      <c r="C596" s="151">
        <v>66375</v>
      </c>
      <c r="D596" s="238"/>
    </row>
    <row r="597" spans="1:4" ht="24.75" customHeight="1">
      <c r="A597" s="239" t="s">
        <v>479</v>
      </c>
      <c r="B597" s="151"/>
      <c r="C597" s="151">
        <v>0</v>
      </c>
      <c r="D597" s="238"/>
    </row>
    <row r="598" spans="1:4" ht="24.75" customHeight="1">
      <c r="A598" s="239" t="s">
        <v>480</v>
      </c>
      <c r="B598" s="151"/>
      <c r="C598" s="151">
        <v>0</v>
      </c>
      <c r="D598" s="238"/>
    </row>
    <row r="599" spans="1:4" ht="24.75" customHeight="1">
      <c r="A599" s="239" t="s">
        <v>481</v>
      </c>
      <c r="B599" s="151"/>
      <c r="C599" s="151">
        <v>0</v>
      </c>
      <c r="D599" s="238"/>
    </row>
    <row r="600" spans="1:4" ht="24.75" customHeight="1">
      <c r="A600" s="239" t="s">
        <v>482</v>
      </c>
      <c r="B600" s="151"/>
      <c r="C600" s="151">
        <v>0</v>
      </c>
      <c r="D600" s="238"/>
    </row>
    <row r="601" spans="1:4" ht="24.75" customHeight="1">
      <c r="A601" s="239" t="s">
        <v>483</v>
      </c>
      <c r="B601" s="151"/>
      <c r="C601" s="151">
        <v>0</v>
      </c>
      <c r="D601" s="238"/>
    </row>
    <row r="602" spans="1:4" ht="24.75" customHeight="1">
      <c r="A602" s="239" t="s">
        <v>484</v>
      </c>
      <c r="B602" s="151"/>
      <c r="C602" s="151">
        <v>8793</v>
      </c>
      <c r="D602" s="238"/>
    </row>
    <row r="603" spans="1:4" ht="24.75" customHeight="1">
      <c r="A603" s="239" t="s">
        <v>485</v>
      </c>
      <c r="B603" s="151"/>
      <c r="C603" s="151">
        <v>1333</v>
      </c>
      <c r="D603" s="238"/>
    </row>
    <row r="604" spans="1:4" ht="24.75" customHeight="1">
      <c r="A604" s="239" t="s">
        <v>486</v>
      </c>
      <c r="B604" s="151"/>
      <c r="C604" s="151">
        <v>0</v>
      </c>
      <c r="D604" s="238"/>
    </row>
    <row r="605" spans="1:4" ht="24.75" customHeight="1">
      <c r="A605" s="239" t="s">
        <v>487</v>
      </c>
      <c r="B605" s="151"/>
      <c r="C605" s="151">
        <v>6160</v>
      </c>
      <c r="D605" s="238"/>
    </row>
    <row r="606" spans="1:4" ht="24.75" customHeight="1">
      <c r="A606" s="239" t="s">
        <v>488</v>
      </c>
      <c r="B606" s="151"/>
      <c r="C606" s="151">
        <v>1300</v>
      </c>
      <c r="D606" s="238"/>
    </row>
    <row r="607" spans="1:4" ht="24.75" customHeight="1">
      <c r="A607" s="239" t="s">
        <v>489</v>
      </c>
      <c r="B607" s="151"/>
      <c r="C607" s="151">
        <v>0</v>
      </c>
      <c r="D607" s="238"/>
    </row>
    <row r="608" spans="1:4" ht="24.75" customHeight="1">
      <c r="A608" s="239" t="s">
        <v>490</v>
      </c>
      <c r="B608" s="151"/>
      <c r="C608" s="151">
        <v>0</v>
      </c>
      <c r="D608" s="238"/>
    </row>
    <row r="609" spans="1:4" ht="24.75" customHeight="1">
      <c r="A609" s="239" t="s">
        <v>491</v>
      </c>
      <c r="B609" s="151"/>
      <c r="C609" s="151">
        <v>0</v>
      </c>
      <c r="D609" s="238"/>
    </row>
    <row r="610" spans="1:4" ht="24.75" customHeight="1">
      <c r="A610" s="239" t="s">
        <v>492</v>
      </c>
      <c r="B610" s="151"/>
      <c r="C610" s="151">
        <v>0</v>
      </c>
      <c r="D610" s="238"/>
    </row>
    <row r="611" spans="1:4" ht="24.75" customHeight="1">
      <c r="A611" s="239" t="s">
        <v>493</v>
      </c>
      <c r="B611" s="151"/>
      <c r="C611" s="151">
        <v>0</v>
      </c>
      <c r="D611" s="238"/>
    </row>
    <row r="612" spans="1:4" ht="24.75" customHeight="1">
      <c r="A612" s="239" t="s">
        <v>494</v>
      </c>
      <c r="B612" s="151"/>
      <c r="C612" s="151">
        <v>3247</v>
      </c>
      <c r="D612" s="238"/>
    </row>
    <row r="613" spans="1:4" ht="24.75" customHeight="1">
      <c r="A613" s="239" t="s">
        <v>495</v>
      </c>
      <c r="B613" s="151"/>
      <c r="C613" s="151">
        <v>570</v>
      </c>
      <c r="D613" s="238"/>
    </row>
    <row r="614" spans="1:4" ht="24.75" customHeight="1">
      <c r="A614" s="239" t="s">
        <v>496</v>
      </c>
      <c r="B614" s="151"/>
      <c r="C614" s="151">
        <v>994</v>
      </c>
      <c r="D614" s="238"/>
    </row>
    <row r="615" spans="1:4" ht="24.75" customHeight="1">
      <c r="A615" s="239" t="s">
        <v>497</v>
      </c>
      <c r="B615" s="151"/>
      <c r="C615" s="151">
        <v>133</v>
      </c>
      <c r="D615" s="238"/>
    </row>
    <row r="616" spans="1:4" ht="24.75" customHeight="1">
      <c r="A616" s="239" t="s">
        <v>498</v>
      </c>
      <c r="B616" s="151"/>
      <c r="C616" s="151">
        <v>0</v>
      </c>
      <c r="D616" s="238"/>
    </row>
    <row r="617" spans="1:4" ht="24.75" customHeight="1">
      <c r="A617" s="239" t="s">
        <v>499</v>
      </c>
      <c r="B617" s="151"/>
      <c r="C617" s="151">
        <v>267</v>
      </c>
      <c r="D617" s="238"/>
    </row>
    <row r="618" spans="1:4" ht="24.75" customHeight="1">
      <c r="A618" s="239" t="s">
        <v>500</v>
      </c>
      <c r="B618" s="151"/>
      <c r="C618" s="151">
        <v>1</v>
      </c>
      <c r="D618" s="238"/>
    </row>
    <row r="619" spans="1:4" ht="24.75" customHeight="1">
      <c r="A619" s="239" t="s">
        <v>501</v>
      </c>
      <c r="B619" s="151"/>
      <c r="C619" s="151">
        <v>1282</v>
      </c>
      <c r="D619" s="238"/>
    </row>
    <row r="620" spans="1:4" ht="24.75" customHeight="1">
      <c r="A620" s="239" t="s">
        <v>502</v>
      </c>
      <c r="B620" s="151"/>
      <c r="C620" s="151">
        <v>13549</v>
      </c>
      <c r="D620" s="238"/>
    </row>
    <row r="621" spans="1:4" ht="24.75" customHeight="1">
      <c r="A621" s="239" t="s">
        <v>503</v>
      </c>
      <c r="B621" s="151"/>
      <c r="C621" s="151">
        <v>400</v>
      </c>
      <c r="D621" s="238"/>
    </row>
    <row r="622" spans="1:4" ht="24.75" customHeight="1">
      <c r="A622" s="239" t="s">
        <v>504</v>
      </c>
      <c r="B622" s="151"/>
      <c r="C622" s="151">
        <v>11067</v>
      </c>
      <c r="D622" s="238"/>
    </row>
    <row r="623" spans="1:4" ht="24.75" customHeight="1">
      <c r="A623" s="239" t="s">
        <v>505</v>
      </c>
      <c r="B623" s="151"/>
      <c r="C623" s="151">
        <v>884</v>
      </c>
      <c r="D623" s="238"/>
    </row>
    <row r="624" spans="1:4" ht="24.75" customHeight="1">
      <c r="A624" s="239" t="s">
        <v>506</v>
      </c>
      <c r="B624" s="151"/>
      <c r="C624" s="151">
        <v>0</v>
      </c>
      <c r="D624" s="238"/>
    </row>
    <row r="625" spans="1:4" ht="24.75" customHeight="1">
      <c r="A625" s="239" t="s">
        <v>507</v>
      </c>
      <c r="B625" s="151"/>
      <c r="C625" s="151">
        <v>0</v>
      </c>
      <c r="D625" s="238"/>
    </row>
    <row r="626" spans="1:4" ht="24.75" customHeight="1">
      <c r="A626" s="239" t="s">
        <v>508</v>
      </c>
      <c r="B626" s="151"/>
      <c r="C626" s="151">
        <v>1198</v>
      </c>
      <c r="D626" s="238"/>
    </row>
    <row r="627" spans="1:4" ht="24.75" customHeight="1">
      <c r="A627" s="239" t="s">
        <v>509</v>
      </c>
      <c r="B627" s="151"/>
      <c r="C627" s="151">
        <v>1022</v>
      </c>
      <c r="D627" s="238"/>
    </row>
    <row r="628" spans="1:4" ht="24.75" customHeight="1">
      <c r="A628" s="239" t="s">
        <v>510</v>
      </c>
      <c r="B628" s="151"/>
      <c r="C628" s="151">
        <v>0</v>
      </c>
      <c r="D628" s="238"/>
    </row>
    <row r="629" spans="1:4" ht="24.75" customHeight="1">
      <c r="A629" s="239" t="s">
        <v>511</v>
      </c>
      <c r="B629" s="151"/>
      <c r="C629" s="151">
        <v>711</v>
      </c>
      <c r="D629" s="238"/>
    </row>
    <row r="630" spans="1:4" ht="24.75" customHeight="1">
      <c r="A630" s="239" t="s">
        <v>512</v>
      </c>
      <c r="B630" s="151"/>
      <c r="C630" s="151">
        <v>0</v>
      </c>
      <c r="D630" s="238"/>
    </row>
    <row r="631" spans="1:4" ht="24.75" customHeight="1">
      <c r="A631" s="239" t="s">
        <v>513</v>
      </c>
      <c r="B631" s="151"/>
      <c r="C631" s="151">
        <v>0</v>
      </c>
      <c r="D631" s="238"/>
    </row>
    <row r="632" spans="1:4" ht="24.75" customHeight="1">
      <c r="A632" s="239" t="s">
        <v>514</v>
      </c>
      <c r="B632" s="151"/>
      <c r="C632" s="151">
        <v>294</v>
      </c>
      <c r="D632" s="238"/>
    </row>
    <row r="633" spans="1:4" ht="24.75" customHeight="1">
      <c r="A633" s="239" t="s">
        <v>515</v>
      </c>
      <c r="B633" s="151"/>
      <c r="C633" s="151">
        <v>17</v>
      </c>
      <c r="D633" s="238"/>
    </row>
    <row r="634" spans="1:4" ht="24.75" customHeight="1">
      <c r="A634" s="239" t="s">
        <v>516</v>
      </c>
      <c r="B634" s="151"/>
      <c r="C634" s="151">
        <v>2022</v>
      </c>
      <c r="D634" s="238"/>
    </row>
    <row r="635" spans="1:4" ht="24.75" customHeight="1">
      <c r="A635" s="239" t="s">
        <v>79</v>
      </c>
      <c r="B635" s="151"/>
      <c r="C635" s="151">
        <v>242</v>
      </c>
      <c r="D635" s="238"/>
    </row>
    <row r="636" spans="1:4" ht="24.75" customHeight="1">
      <c r="A636" s="239" t="s">
        <v>80</v>
      </c>
      <c r="B636" s="151"/>
      <c r="C636" s="151">
        <v>0</v>
      </c>
      <c r="D636" s="238"/>
    </row>
    <row r="637" spans="1:4" ht="24.75" customHeight="1">
      <c r="A637" s="239" t="s">
        <v>81</v>
      </c>
      <c r="B637" s="151"/>
      <c r="C637" s="151">
        <v>0</v>
      </c>
      <c r="D637" s="238"/>
    </row>
    <row r="638" spans="1:4" ht="24.75" customHeight="1">
      <c r="A638" s="239" t="s">
        <v>517</v>
      </c>
      <c r="B638" s="151"/>
      <c r="C638" s="151">
        <v>148</v>
      </c>
      <c r="D638" s="238"/>
    </row>
    <row r="639" spans="1:4" ht="24.75" customHeight="1">
      <c r="A639" s="239" t="s">
        <v>518</v>
      </c>
      <c r="B639" s="151"/>
      <c r="C639" s="151">
        <v>944</v>
      </c>
      <c r="D639" s="238"/>
    </row>
    <row r="640" spans="1:4" ht="24.75" customHeight="1">
      <c r="A640" s="239" t="s">
        <v>519</v>
      </c>
      <c r="B640" s="151"/>
      <c r="C640" s="151">
        <v>4</v>
      </c>
      <c r="D640" s="238"/>
    </row>
    <row r="641" spans="1:4" ht="24.75" customHeight="1">
      <c r="A641" s="239" t="s">
        <v>520</v>
      </c>
      <c r="B641" s="151"/>
      <c r="C641" s="151">
        <v>458</v>
      </c>
      <c r="D641" s="238"/>
    </row>
    <row r="642" spans="1:4" ht="24.75" customHeight="1">
      <c r="A642" s="239" t="s">
        <v>521</v>
      </c>
      <c r="B642" s="151"/>
      <c r="C642" s="151">
        <v>226</v>
      </c>
      <c r="D642" s="238"/>
    </row>
    <row r="643" spans="1:4" ht="24.75" customHeight="1">
      <c r="A643" s="239" t="s">
        <v>522</v>
      </c>
      <c r="B643" s="151"/>
      <c r="C643" s="151">
        <v>213</v>
      </c>
      <c r="D643" s="238"/>
    </row>
    <row r="644" spans="1:4" ht="24.75" customHeight="1">
      <c r="A644" s="239" t="s">
        <v>79</v>
      </c>
      <c r="B644" s="151"/>
      <c r="C644" s="151">
        <v>200</v>
      </c>
      <c r="D644" s="238"/>
    </row>
    <row r="645" spans="1:4" ht="24.75" customHeight="1">
      <c r="A645" s="239" t="s">
        <v>80</v>
      </c>
      <c r="B645" s="151"/>
      <c r="C645" s="151">
        <v>13</v>
      </c>
      <c r="D645" s="238"/>
    </row>
    <row r="646" spans="1:4" ht="24.75" customHeight="1">
      <c r="A646" s="239" t="s">
        <v>81</v>
      </c>
      <c r="B646" s="151"/>
      <c r="C646" s="151">
        <v>0</v>
      </c>
      <c r="D646" s="238"/>
    </row>
    <row r="647" spans="1:4" ht="24.75" customHeight="1">
      <c r="A647" s="239" t="s">
        <v>523</v>
      </c>
      <c r="B647" s="151"/>
      <c r="C647" s="151">
        <v>0</v>
      </c>
      <c r="D647" s="238"/>
    </row>
    <row r="648" spans="1:4" ht="24.75" customHeight="1">
      <c r="A648" s="239" t="s">
        <v>524</v>
      </c>
      <c r="B648" s="151"/>
      <c r="C648" s="151">
        <v>3384</v>
      </c>
      <c r="D648" s="238"/>
    </row>
    <row r="649" spans="1:4" ht="24.75" customHeight="1">
      <c r="A649" s="239" t="s">
        <v>525</v>
      </c>
      <c r="B649" s="151"/>
      <c r="C649" s="151">
        <v>3384</v>
      </c>
      <c r="D649" s="238"/>
    </row>
    <row r="650" spans="1:4" ht="24.75" customHeight="1">
      <c r="A650" s="239" t="s">
        <v>526</v>
      </c>
      <c r="B650" s="151"/>
      <c r="C650" s="151">
        <v>0</v>
      </c>
      <c r="D650" s="238"/>
    </row>
    <row r="651" spans="1:4" ht="24.75" customHeight="1">
      <c r="A651" s="239" t="s">
        <v>527</v>
      </c>
      <c r="B651" s="151"/>
      <c r="C651" s="151">
        <v>944</v>
      </c>
      <c r="D651" s="238"/>
    </row>
    <row r="652" spans="1:4" ht="24.75" customHeight="1">
      <c r="A652" s="239" t="s">
        <v>528</v>
      </c>
      <c r="B652" s="151"/>
      <c r="C652" s="151">
        <v>936</v>
      </c>
      <c r="D652" s="238"/>
    </row>
    <row r="653" spans="1:4" ht="24.75" customHeight="1">
      <c r="A653" s="239" t="s">
        <v>529</v>
      </c>
      <c r="B653" s="151"/>
      <c r="C653" s="151">
        <v>8</v>
      </c>
      <c r="D653" s="238"/>
    </row>
    <row r="654" spans="1:4" ht="24.75" customHeight="1">
      <c r="A654" s="239" t="s">
        <v>530</v>
      </c>
      <c r="B654" s="151"/>
      <c r="C654" s="151">
        <v>75</v>
      </c>
      <c r="D654" s="238"/>
    </row>
    <row r="655" spans="1:4" ht="24.75" customHeight="1">
      <c r="A655" s="239" t="s">
        <v>531</v>
      </c>
      <c r="B655" s="151"/>
      <c r="C655" s="151">
        <v>75</v>
      </c>
      <c r="D655" s="238"/>
    </row>
    <row r="656" spans="1:4" ht="24.75" customHeight="1">
      <c r="A656" s="239" t="s">
        <v>532</v>
      </c>
      <c r="B656" s="151"/>
      <c r="C656" s="151">
        <v>0</v>
      </c>
      <c r="D656" s="238"/>
    </row>
    <row r="657" spans="1:4" ht="24.75" customHeight="1">
      <c r="A657" s="239" t="s">
        <v>533</v>
      </c>
      <c r="B657" s="151"/>
      <c r="C657" s="151">
        <v>0</v>
      </c>
      <c r="D657" s="238"/>
    </row>
    <row r="658" spans="1:4" ht="24.75" customHeight="1">
      <c r="A658" s="239" t="s">
        <v>534</v>
      </c>
      <c r="B658" s="151"/>
      <c r="C658" s="151">
        <v>0</v>
      </c>
      <c r="D658" s="238"/>
    </row>
    <row r="659" spans="1:4" ht="24.75" customHeight="1">
      <c r="A659" s="239" t="s">
        <v>535</v>
      </c>
      <c r="B659" s="151"/>
      <c r="C659" s="151">
        <v>0</v>
      </c>
      <c r="D659" s="238"/>
    </row>
    <row r="660" spans="1:4" ht="24.75" customHeight="1">
      <c r="A660" s="239" t="s">
        <v>536</v>
      </c>
      <c r="B660" s="151"/>
      <c r="C660" s="151">
        <v>68</v>
      </c>
      <c r="D660" s="238"/>
    </row>
    <row r="661" spans="1:4" ht="24.75" customHeight="1">
      <c r="A661" s="239" t="s">
        <v>537</v>
      </c>
      <c r="B661" s="151"/>
      <c r="C661" s="151">
        <v>67</v>
      </c>
      <c r="D661" s="238"/>
    </row>
    <row r="662" spans="1:4" ht="24.75" customHeight="1">
      <c r="A662" s="239" t="s">
        <v>538</v>
      </c>
      <c r="B662" s="151"/>
      <c r="C662" s="151">
        <v>1</v>
      </c>
      <c r="D662" s="238"/>
    </row>
    <row r="663" spans="1:4" ht="24.75" customHeight="1">
      <c r="A663" s="239" t="s">
        <v>539</v>
      </c>
      <c r="B663" s="151"/>
      <c r="C663" s="151">
        <v>954</v>
      </c>
      <c r="D663" s="238"/>
    </row>
    <row r="664" spans="1:4" ht="24.75" customHeight="1">
      <c r="A664" s="239" t="s">
        <v>540</v>
      </c>
      <c r="B664" s="151"/>
      <c r="C664" s="151">
        <v>0</v>
      </c>
      <c r="D664" s="238"/>
    </row>
    <row r="665" spans="1:4" ht="24.75" customHeight="1">
      <c r="A665" s="239" t="s">
        <v>541</v>
      </c>
      <c r="B665" s="151"/>
      <c r="C665" s="151">
        <v>954</v>
      </c>
      <c r="D665" s="238"/>
    </row>
    <row r="666" spans="1:4" ht="24.75" customHeight="1">
      <c r="A666" s="239" t="s">
        <v>542</v>
      </c>
      <c r="B666" s="151"/>
      <c r="C666" s="151">
        <v>0</v>
      </c>
      <c r="D666" s="238"/>
    </row>
    <row r="667" spans="1:4" ht="24.75" customHeight="1">
      <c r="A667" s="239" t="s">
        <v>543</v>
      </c>
      <c r="B667" s="151"/>
      <c r="C667" s="151">
        <v>0</v>
      </c>
      <c r="D667" s="238"/>
    </row>
    <row r="668" spans="1:4" ht="24.75" customHeight="1">
      <c r="A668" s="239" t="s">
        <v>544</v>
      </c>
      <c r="B668" s="151"/>
      <c r="C668" s="151">
        <v>0</v>
      </c>
      <c r="D668" s="238"/>
    </row>
    <row r="669" spans="1:4" ht="24.75" customHeight="1">
      <c r="A669" s="239" t="s">
        <v>545</v>
      </c>
      <c r="B669" s="151"/>
      <c r="C669" s="151">
        <v>0</v>
      </c>
      <c r="D669" s="238"/>
    </row>
    <row r="670" spans="1:4" ht="24.75" customHeight="1">
      <c r="A670" s="239" t="s">
        <v>546</v>
      </c>
      <c r="B670" s="151"/>
      <c r="C670" s="151">
        <v>0</v>
      </c>
      <c r="D670" s="238"/>
    </row>
    <row r="671" spans="1:4" ht="24.75" customHeight="1">
      <c r="A671" s="239" t="s">
        <v>547</v>
      </c>
      <c r="B671" s="151"/>
      <c r="C671" s="151">
        <v>0</v>
      </c>
      <c r="D671" s="238"/>
    </row>
    <row r="672" spans="1:4" ht="24.75" customHeight="1">
      <c r="A672" s="239" t="s">
        <v>548</v>
      </c>
      <c r="B672" s="151"/>
      <c r="C672" s="151">
        <v>1024</v>
      </c>
      <c r="D672" s="238"/>
    </row>
    <row r="673" spans="1:4" ht="24.75" customHeight="1">
      <c r="A673" s="239" t="s">
        <v>79</v>
      </c>
      <c r="B673" s="151"/>
      <c r="C673" s="151">
        <v>46</v>
      </c>
      <c r="D673" s="238"/>
    </row>
    <row r="674" spans="1:4" ht="24.75" customHeight="1">
      <c r="A674" s="239" t="s">
        <v>80</v>
      </c>
      <c r="B674" s="151"/>
      <c r="C674" s="151">
        <v>0</v>
      </c>
      <c r="D674" s="238"/>
    </row>
    <row r="675" spans="1:4" ht="24.75" customHeight="1">
      <c r="A675" s="239" t="s">
        <v>81</v>
      </c>
      <c r="B675" s="151"/>
      <c r="C675" s="151">
        <v>0</v>
      </c>
      <c r="D675" s="238"/>
    </row>
    <row r="676" spans="1:4" ht="24.75" customHeight="1">
      <c r="A676" s="239" t="s">
        <v>549</v>
      </c>
      <c r="B676" s="151"/>
      <c r="C676" s="151">
        <v>329</v>
      </c>
      <c r="D676" s="238"/>
    </row>
    <row r="677" spans="1:4" ht="24.75" customHeight="1">
      <c r="A677" s="239" t="s">
        <v>550</v>
      </c>
      <c r="B677" s="151"/>
      <c r="C677" s="151">
        <v>0</v>
      </c>
      <c r="D677" s="238"/>
    </row>
    <row r="678" spans="1:4" ht="24.75" customHeight="1">
      <c r="A678" s="239" t="s">
        <v>88</v>
      </c>
      <c r="B678" s="151"/>
      <c r="C678" s="151">
        <v>22</v>
      </c>
      <c r="D678" s="238"/>
    </row>
    <row r="679" spans="1:4" ht="24.75" customHeight="1">
      <c r="A679" s="239" t="s">
        <v>551</v>
      </c>
      <c r="B679" s="151"/>
      <c r="C679" s="151">
        <v>627</v>
      </c>
      <c r="D679" s="238"/>
    </row>
    <row r="680" spans="1:4" ht="24.75" customHeight="1">
      <c r="A680" s="239" t="s">
        <v>552</v>
      </c>
      <c r="B680" s="151"/>
      <c r="C680" s="151">
        <v>11</v>
      </c>
      <c r="D680" s="238"/>
    </row>
    <row r="681" spans="1:4" ht="24.75" customHeight="1">
      <c r="A681" s="239" t="s">
        <v>553</v>
      </c>
      <c r="B681" s="151"/>
      <c r="C681" s="151">
        <v>11</v>
      </c>
      <c r="D681" s="238"/>
    </row>
    <row r="682" spans="1:4" ht="24.75" customHeight="1">
      <c r="A682" s="239" t="s">
        <v>51</v>
      </c>
      <c r="B682" s="151">
        <v>38000</v>
      </c>
      <c r="C682" s="151">
        <v>37962</v>
      </c>
      <c r="D682" s="238">
        <f>C682/B682</f>
        <v>0.999</v>
      </c>
    </row>
    <row r="683" spans="1:4" ht="24.75" customHeight="1">
      <c r="A683" s="239" t="s">
        <v>554</v>
      </c>
      <c r="B683" s="151"/>
      <c r="C683" s="151">
        <v>1302</v>
      </c>
      <c r="D683" s="238"/>
    </row>
    <row r="684" spans="1:4" ht="24.75" customHeight="1">
      <c r="A684" s="239" t="s">
        <v>79</v>
      </c>
      <c r="B684" s="151"/>
      <c r="C684" s="151">
        <v>1086</v>
      </c>
      <c r="D684" s="238"/>
    </row>
    <row r="685" spans="1:4" ht="24.75" customHeight="1">
      <c r="A685" s="239" t="s">
        <v>80</v>
      </c>
      <c r="B685" s="151"/>
      <c r="C685" s="151">
        <v>157</v>
      </c>
      <c r="D685" s="238"/>
    </row>
    <row r="686" spans="1:4" ht="24.75" customHeight="1">
      <c r="A686" s="239" t="s">
        <v>81</v>
      </c>
      <c r="B686" s="151"/>
      <c r="C686" s="151">
        <v>0</v>
      </c>
      <c r="D686" s="238"/>
    </row>
    <row r="687" spans="1:4" ht="24.75" customHeight="1">
      <c r="A687" s="239" t="s">
        <v>555</v>
      </c>
      <c r="B687" s="151"/>
      <c r="C687" s="151">
        <v>59</v>
      </c>
      <c r="D687" s="238"/>
    </row>
    <row r="688" spans="1:4" ht="24.75" customHeight="1">
      <c r="A688" s="239" t="s">
        <v>556</v>
      </c>
      <c r="B688" s="151"/>
      <c r="C688" s="151">
        <v>1155</v>
      </c>
      <c r="D688" s="238"/>
    </row>
    <row r="689" spans="1:4" ht="24.75" customHeight="1">
      <c r="A689" s="239" t="s">
        <v>557</v>
      </c>
      <c r="B689" s="151"/>
      <c r="C689" s="151">
        <v>174</v>
      </c>
      <c r="D689" s="238"/>
    </row>
    <row r="690" spans="1:4" ht="24.75" customHeight="1">
      <c r="A690" s="239" t="s">
        <v>558</v>
      </c>
      <c r="B690" s="151"/>
      <c r="C690" s="151">
        <v>586</v>
      </c>
      <c r="D690" s="238"/>
    </row>
    <row r="691" spans="1:4" ht="24.75" customHeight="1">
      <c r="A691" s="239" t="s">
        <v>559</v>
      </c>
      <c r="B691" s="151"/>
      <c r="C691" s="151">
        <v>0</v>
      </c>
      <c r="D691" s="238"/>
    </row>
    <row r="692" spans="1:4" ht="24.75" customHeight="1">
      <c r="A692" s="239" t="s">
        <v>560</v>
      </c>
      <c r="B692" s="151"/>
      <c r="C692" s="151">
        <v>0</v>
      </c>
      <c r="D692" s="238"/>
    </row>
    <row r="693" spans="1:4" ht="24.75" customHeight="1">
      <c r="A693" s="239" t="s">
        <v>561</v>
      </c>
      <c r="B693" s="151"/>
      <c r="C693" s="151">
        <v>0</v>
      </c>
      <c r="D693" s="238"/>
    </row>
    <row r="694" spans="1:4" ht="24.75" customHeight="1">
      <c r="A694" s="239" t="s">
        <v>562</v>
      </c>
      <c r="B694" s="151"/>
      <c r="C694" s="151">
        <v>345</v>
      </c>
      <c r="D694" s="238"/>
    </row>
    <row r="695" spans="1:4" ht="24.75" customHeight="1">
      <c r="A695" s="239" t="s">
        <v>563</v>
      </c>
      <c r="B695" s="151"/>
      <c r="C695" s="151">
        <v>0</v>
      </c>
      <c r="D695" s="238"/>
    </row>
    <row r="696" spans="1:4" ht="24.75" customHeight="1">
      <c r="A696" s="239" t="s">
        <v>564</v>
      </c>
      <c r="B696" s="151"/>
      <c r="C696" s="151">
        <v>50</v>
      </c>
      <c r="D696" s="238"/>
    </row>
    <row r="697" spans="1:4" ht="24.75" customHeight="1">
      <c r="A697" s="239" t="s">
        <v>565</v>
      </c>
      <c r="B697" s="151"/>
      <c r="C697" s="151">
        <v>0</v>
      </c>
      <c r="D697" s="238"/>
    </row>
    <row r="698" spans="1:4" ht="24.75" customHeight="1">
      <c r="A698" s="239" t="s">
        <v>566</v>
      </c>
      <c r="B698" s="151"/>
      <c r="C698" s="151">
        <v>0</v>
      </c>
      <c r="D698" s="238"/>
    </row>
    <row r="699" spans="1:4" ht="24.75" customHeight="1">
      <c r="A699" s="239" t="s">
        <v>567</v>
      </c>
      <c r="B699" s="151"/>
      <c r="C699" s="151">
        <v>0</v>
      </c>
      <c r="D699" s="238"/>
    </row>
    <row r="700" spans="1:4" ht="24.75" customHeight="1">
      <c r="A700" s="239" t="s">
        <v>568</v>
      </c>
      <c r="B700" s="151"/>
      <c r="C700" s="151">
        <v>0</v>
      </c>
      <c r="D700" s="238"/>
    </row>
    <row r="701" spans="1:4" ht="24.75" customHeight="1">
      <c r="A701" s="239" t="s">
        <v>569</v>
      </c>
      <c r="B701" s="151"/>
      <c r="C701" s="151">
        <v>4883</v>
      </c>
      <c r="D701" s="238"/>
    </row>
    <row r="702" spans="1:4" ht="24.75" customHeight="1">
      <c r="A702" s="239" t="s">
        <v>570</v>
      </c>
      <c r="B702" s="151"/>
      <c r="C702" s="151">
        <v>3044</v>
      </c>
      <c r="D702" s="238"/>
    </row>
    <row r="703" spans="1:4" ht="24.75" customHeight="1">
      <c r="A703" s="239" t="s">
        <v>571</v>
      </c>
      <c r="B703" s="151"/>
      <c r="C703" s="151">
        <v>0</v>
      </c>
      <c r="D703" s="238"/>
    </row>
    <row r="704" spans="1:4" ht="24.75" customHeight="1">
      <c r="A704" s="239" t="s">
        <v>572</v>
      </c>
      <c r="B704" s="151"/>
      <c r="C704" s="151">
        <v>1839</v>
      </c>
      <c r="D704" s="238"/>
    </row>
    <row r="705" spans="1:4" ht="24.75" customHeight="1">
      <c r="A705" s="239" t="s">
        <v>573</v>
      </c>
      <c r="B705" s="151"/>
      <c r="C705" s="151">
        <v>6055</v>
      </c>
      <c r="D705" s="238"/>
    </row>
    <row r="706" spans="1:4" ht="24.75" customHeight="1">
      <c r="A706" s="239" t="s">
        <v>574</v>
      </c>
      <c r="B706" s="151"/>
      <c r="C706" s="151">
        <v>1244</v>
      </c>
      <c r="D706" s="238"/>
    </row>
    <row r="707" spans="1:4" ht="24.75" customHeight="1">
      <c r="A707" s="239" t="s">
        <v>575</v>
      </c>
      <c r="B707" s="151"/>
      <c r="C707" s="151">
        <v>1001</v>
      </c>
      <c r="D707" s="238"/>
    </row>
    <row r="708" spans="1:4" ht="24.75" customHeight="1">
      <c r="A708" s="239" t="s">
        <v>576</v>
      </c>
      <c r="B708" s="151"/>
      <c r="C708" s="151">
        <v>901</v>
      </c>
      <c r="D708" s="238"/>
    </row>
    <row r="709" spans="1:4" ht="24.75" customHeight="1">
      <c r="A709" s="239" t="s">
        <v>577</v>
      </c>
      <c r="B709" s="151"/>
      <c r="C709" s="151">
        <v>0</v>
      </c>
      <c r="D709" s="238"/>
    </row>
    <row r="710" spans="1:4" ht="24.75" customHeight="1">
      <c r="A710" s="239" t="s">
        <v>578</v>
      </c>
      <c r="B710" s="151"/>
      <c r="C710" s="151">
        <v>0</v>
      </c>
      <c r="D710" s="238"/>
    </row>
    <row r="711" spans="1:4" ht="24.75" customHeight="1">
      <c r="A711" s="239" t="s">
        <v>579</v>
      </c>
      <c r="B711" s="151"/>
      <c r="C711" s="151">
        <v>0</v>
      </c>
      <c r="D711" s="238"/>
    </row>
    <row r="712" spans="1:4" ht="24.75" customHeight="1">
      <c r="A712" s="239" t="s">
        <v>580</v>
      </c>
      <c r="B712" s="151"/>
      <c r="C712" s="151">
        <v>942</v>
      </c>
      <c r="D712" s="238"/>
    </row>
    <row r="713" spans="1:4" ht="24.75" customHeight="1">
      <c r="A713" s="239" t="s">
        <v>581</v>
      </c>
      <c r="B713" s="151"/>
      <c r="C713" s="151">
        <v>1712</v>
      </c>
      <c r="D713" s="238"/>
    </row>
    <row r="714" spans="1:4" ht="24.75" customHeight="1">
      <c r="A714" s="239" t="s">
        <v>582</v>
      </c>
      <c r="B714" s="151"/>
      <c r="C714" s="151">
        <v>255</v>
      </c>
      <c r="D714" s="238"/>
    </row>
    <row r="715" spans="1:4" ht="24.75" customHeight="1">
      <c r="A715" s="239" t="s">
        <v>583</v>
      </c>
      <c r="B715" s="151"/>
      <c r="C715" s="151">
        <v>0</v>
      </c>
      <c r="D715" s="238"/>
    </row>
    <row r="716" spans="1:4" ht="24.75" customHeight="1">
      <c r="A716" s="239" t="s">
        <v>584</v>
      </c>
      <c r="B716" s="151"/>
      <c r="C716" s="151">
        <v>0</v>
      </c>
      <c r="D716" s="238"/>
    </row>
    <row r="717" spans="1:4" ht="24.75" customHeight="1">
      <c r="A717" s="239" t="s">
        <v>585</v>
      </c>
      <c r="B717" s="151"/>
      <c r="C717" s="151">
        <v>10</v>
      </c>
      <c r="D717" s="238"/>
    </row>
    <row r="718" spans="1:4" ht="24.75" customHeight="1">
      <c r="A718" s="239" t="s">
        <v>586</v>
      </c>
      <c r="B718" s="151"/>
      <c r="C718" s="151">
        <v>10</v>
      </c>
      <c r="D718" s="238"/>
    </row>
    <row r="719" spans="1:4" ht="24.75" customHeight="1">
      <c r="A719" s="239" t="s">
        <v>587</v>
      </c>
      <c r="B719" s="151"/>
      <c r="C719" s="151">
        <v>0</v>
      </c>
      <c r="D719" s="238"/>
    </row>
    <row r="720" spans="1:4" ht="24.75" customHeight="1">
      <c r="A720" s="239" t="s">
        <v>588</v>
      </c>
      <c r="B720" s="151"/>
      <c r="C720" s="151">
        <v>2371</v>
      </c>
      <c r="D720" s="238"/>
    </row>
    <row r="721" spans="1:4" ht="24.75" customHeight="1">
      <c r="A721" s="239" t="s">
        <v>589</v>
      </c>
      <c r="B721" s="151"/>
      <c r="C721" s="151">
        <v>57</v>
      </c>
      <c r="D721" s="238"/>
    </row>
    <row r="722" spans="1:4" ht="24.75" customHeight="1">
      <c r="A722" s="239" t="s">
        <v>590</v>
      </c>
      <c r="B722" s="151"/>
      <c r="C722" s="151">
        <v>2284</v>
      </c>
      <c r="D722" s="238"/>
    </row>
    <row r="723" spans="1:4" ht="24.75" customHeight="1">
      <c r="A723" s="239" t="s">
        <v>591</v>
      </c>
      <c r="B723" s="151"/>
      <c r="C723" s="151">
        <v>30</v>
      </c>
      <c r="D723" s="238"/>
    </row>
    <row r="724" spans="1:4" ht="24.75" customHeight="1">
      <c r="A724" s="239" t="s">
        <v>592</v>
      </c>
      <c r="B724" s="151"/>
      <c r="C724" s="151">
        <v>13692</v>
      </c>
      <c r="D724" s="238"/>
    </row>
    <row r="725" spans="1:4" ht="24.75" customHeight="1">
      <c r="A725" s="239" t="s">
        <v>593</v>
      </c>
      <c r="B725" s="151"/>
      <c r="C725" s="151">
        <v>4297</v>
      </c>
      <c r="D725" s="238"/>
    </row>
    <row r="726" spans="1:4" ht="24.75" customHeight="1">
      <c r="A726" s="239" t="s">
        <v>594</v>
      </c>
      <c r="B726" s="151"/>
      <c r="C726" s="151">
        <v>3843</v>
      </c>
      <c r="D726" s="238"/>
    </row>
    <row r="727" spans="1:4" ht="24.75" customHeight="1">
      <c r="A727" s="239" t="s">
        <v>595</v>
      </c>
      <c r="B727" s="151"/>
      <c r="C727" s="151">
        <v>3501</v>
      </c>
      <c r="D727" s="238"/>
    </row>
    <row r="728" spans="1:4" ht="24.75" customHeight="1">
      <c r="A728" s="239" t="s">
        <v>596</v>
      </c>
      <c r="B728" s="151"/>
      <c r="C728" s="151">
        <v>2051</v>
      </c>
      <c r="D728" s="238"/>
    </row>
    <row r="729" spans="1:4" ht="24.75" customHeight="1">
      <c r="A729" s="239" t="s">
        <v>597</v>
      </c>
      <c r="B729" s="151"/>
      <c r="C729" s="151">
        <v>7315</v>
      </c>
      <c r="D729" s="238"/>
    </row>
    <row r="730" spans="1:4" ht="24.75" customHeight="1">
      <c r="A730" s="239" t="s">
        <v>598</v>
      </c>
      <c r="B730" s="151"/>
      <c r="C730" s="151">
        <v>0</v>
      </c>
      <c r="D730" s="238"/>
    </row>
    <row r="731" spans="1:4" ht="24.75" customHeight="1">
      <c r="A731" s="239" t="s">
        <v>599</v>
      </c>
      <c r="B731" s="151"/>
      <c r="C731" s="151">
        <v>7315</v>
      </c>
      <c r="D731" s="238"/>
    </row>
    <row r="732" spans="1:4" ht="24.75" customHeight="1">
      <c r="A732" s="239" t="s">
        <v>600</v>
      </c>
      <c r="B732" s="151"/>
      <c r="C732" s="151">
        <v>0</v>
      </c>
      <c r="D732" s="238"/>
    </row>
    <row r="733" spans="1:4" ht="24.75" customHeight="1">
      <c r="A733" s="239" t="s">
        <v>601</v>
      </c>
      <c r="B733" s="151"/>
      <c r="C733" s="151">
        <v>647</v>
      </c>
      <c r="D733" s="238"/>
    </row>
    <row r="734" spans="1:4" ht="24.75" customHeight="1">
      <c r="A734" s="239" t="s">
        <v>602</v>
      </c>
      <c r="B734" s="151"/>
      <c r="C734" s="151">
        <v>647</v>
      </c>
      <c r="D734" s="238"/>
    </row>
    <row r="735" spans="1:4" ht="24.75" customHeight="1">
      <c r="A735" s="239" t="s">
        <v>603</v>
      </c>
      <c r="B735" s="151"/>
      <c r="C735" s="151">
        <v>0</v>
      </c>
      <c r="D735" s="238"/>
    </row>
    <row r="736" spans="1:4" ht="24.75" customHeight="1">
      <c r="A736" s="239" t="s">
        <v>604</v>
      </c>
      <c r="B736" s="151"/>
      <c r="C736" s="151">
        <v>0</v>
      </c>
      <c r="D736" s="238"/>
    </row>
    <row r="737" spans="1:4" ht="24.75" customHeight="1">
      <c r="A737" s="239" t="s">
        <v>605</v>
      </c>
      <c r="B737" s="151"/>
      <c r="C737" s="151">
        <v>134</v>
      </c>
      <c r="D737" s="238"/>
    </row>
    <row r="738" spans="1:4" ht="24.75" customHeight="1">
      <c r="A738" s="239" t="s">
        <v>606</v>
      </c>
      <c r="B738" s="151"/>
      <c r="C738" s="151">
        <v>134</v>
      </c>
      <c r="D738" s="238"/>
    </row>
    <row r="739" spans="1:4" ht="24.75" customHeight="1">
      <c r="A739" s="239" t="s">
        <v>607</v>
      </c>
      <c r="B739" s="151"/>
      <c r="C739" s="151">
        <v>0</v>
      </c>
      <c r="D739" s="238"/>
    </row>
    <row r="740" spans="1:4" ht="24.75" customHeight="1">
      <c r="A740" s="239" t="s">
        <v>608</v>
      </c>
      <c r="B740" s="151"/>
      <c r="C740" s="151">
        <v>44</v>
      </c>
      <c r="D740" s="238"/>
    </row>
    <row r="741" spans="1:4" ht="24.75" customHeight="1">
      <c r="A741" s="239" t="s">
        <v>79</v>
      </c>
      <c r="B741" s="151"/>
      <c r="C741" s="151">
        <v>44</v>
      </c>
      <c r="D741" s="238"/>
    </row>
    <row r="742" spans="1:4" ht="24.75" customHeight="1">
      <c r="A742" s="239" t="s">
        <v>80</v>
      </c>
      <c r="B742" s="151"/>
      <c r="C742" s="151">
        <v>0</v>
      </c>
      <c r="D742" s="238"/>
    </row>
    <row r="743" spans="1:4" ht="24.75" customHeight="1">
      <c r="A743" s="239" t="s">
        <v>81</v>
      </c>
      <c r="B743" s="151"/>
      <c r="C743" s="151">
        <v>0</v>
      </c>
      <c r="D743" s="238"/>
    </row>
    <row r="744" spans="1:4" ht="24.75" customHeight="1">
      <c r="A744" s="239" t="s">
        <v>120</v>
      </c>
      <c r="B744" s="151"/>
      <c r="C744" s="151">
        <v>0</v>
      </c>
      <c r="D744" s="238"/>
    </row>
    <row r="745" spans="1:4" ht="24.75" customHeight="1">
      <c r="A745" s="239" t="s">
        <v>609</v>
      </c>
      <c r="B745" s="151"/>
      <c r="C745" s="151">
        <v>0</v>
      </c>
      <c r="D745" s="238"/>
    </row>
    <row r="746" spans="1:4" ht="24.75" customHeight="1">
      <c r="A746" s="239" t="s">
        <v>610</v>
      </c>
      <c r="B746" s="151"/>
      <c r="C746" s="151">
        <v>0</v>
      </c>
      <c r="D746" s="238"/>
    </row>
    <row r="747" spans="1:4" ht="24.75" customHeight="1">
      <c r="A747" s="239" t="s">
        <v>88</v>
      </c>
      <c r="B747" s="151"/>
      <c r="C747" s="151">
        <v>0</v>
      </c>
      <c r="D747" s="238"/>
    </row>
    <row r="748" spans="1:4" ht="24.75" customHeight="1">
      <c r="A748" s="239" t="s">
        <v>611</v>
      </c>
      <c r="B748" s="151"/>
      <c r="C748" s="151">
        <v>0</v>
      </c>
      <c r="D748" s="238"/>
    </row>
    <row r="749" spans="1:4" ht="24.75" customHeight="1">
      <c r="A749" s="239" t="s">
        <v>612</v>
      </c>
      <c r="B749" s="151"/>
      <c r="C749" s="151">
        <v>51</v>
      </c>
      <c r="D749" s="238"/>
    </row>
    <row r="750" spans="1:4" ht="24.75" customHeight="1">
      <c r="A750" s="239" t="s">
        <v>613</v>
      </c>
      <c r="B750" s="151"/>
      <c r="C750" s="151">
        <v>51</v>
      </c>
      <c r="D750" s="238"/>
    </row>
    <row r="751" spans="1:4" ht="24.75" customHeight="1">
      <c r="A751" s="239" t="s">
        <v>614</v>
      </c>
      <c r="B751" s="151"/>
      <c r="C751" s="151">
        <v>303</v>
      </c>
      <c r="D751" s="238"/>
    </row>
    <row r="752" spans="1:4" ht="24.75" customHeight="1">
      <c r="A752" s="239" t="s">
        <v>615</v>
      </c>
      <c r="B752" s="151"/>
      <c r="C752" s="151">
        <v>303</v>
      </c>
      <c r="D752" s="238"/>
    </row>
    <row r="753" spans="1:4" ht="24.75" customHeight="1">
      <c r="A753" s="239" t="s">
        <v>52</v>
      </c>
      <c r="B753" s="151">
        <v>2500</v>
      </c>
      <c r="C753" s="151">
        <v>2674</v>
      </c>
      <c r="D753" s="238">
        <f>C753/B753</f>
        <v>1.0696</v>
      </c>
    </row>
    <row r="754" spans="1:4" ht="24.75" customHeight="1">
      <c r="A754" s="239" t="s">
        <v>616</v>
      </c>
      <c r="B754" s="151"/>
      <c r="C754" s="151">
        <v>688</v>
      </c>
      <c r="D754" s="238"/>
    </row>
    <row r="755" spans="1:4" ht="24.75" customHeight="1">
      <c r="A755" s="239" t="s">
        <v>79</v>
      </c>
      <c r="B755" s="151"/>
      <c r="C755" s="151">
        <v>460</v>
      </c>
      <c r="D755" s="238"/>
    </row>
    <row r="756" spans="1:4" ht="24.75" customHeight="1">
      <c r="A756" s="239" t="s">
        <v>80</v>
      </c>
      <c r="B756" s="151"/>
      <c r="C756" s="151">
        <v>209</v>
      </c>
      <c r="D756" s="238"/>
    </row>
    <row r="757" spans="1:4" ht="24.75" customHeight="1">
      <c r="A757" s="239" t="s">
        <v>81</v>
      </c>
      <c r="B757" s="151"/>
      <c r="C757" s="151">
        <v>0</v>
      </c>
      <c r="D757" s="238"/>
    </row>
    <row r="758" spans="1:4" ht="24.75" customHeight="1">
      <c r="A758" s="239" t="s">
        <v>617</v>
      </c>
      <c r="B758" s="151"/>
      <c r="C758" s="151">
        <v>19</v>
      </c>
      <c r="D758" s="238"/>
    </row>
    <row r="759" spans="1:4" ht="24.75" customHeight="1">
      <c r="A759" s="239" t="s">
        <v>618</v>
      </c>
      <c r="B759" s="151"/>
      <c r="C759" s="151">
        <v>0</v>
      </c>
      <c r="D759" s="238"/>
    </row>
    <row r="760" spans="1:4" ht="24.75" customHeight="1">
      <c r="A760" s="239" t="s">
        <v>619</v>
      </c>
      <c r="B760" s="151"/>
      <c r="C760" s="151">
        <v>0</v>
      </c>
      <c r="D760" s="238"/>
    </row>
    <row r="761" spans="1:4" ht="24.75" customHeight="1">
      <c r="A761" s="239" t="s">
        <v>620</v>
      </c>
      <c r="B761" s="151"/>
      <c r="C761" s="151">
        <v>0</v>
      </c>
      <c r="D761" s="238"/>
    </row>
    <row r="762" spans="1:4" ht="24.75" customHeight="1">
      <c r="A762" s="239" t="s">
        <v>621</v>
      </c>
      <c r="B762" s="151"/>
      <c r="C762" s="151">
        <v>0</v>
      </c>
      <c r="D762" s="238"/>
    </row>
    <row r="763" spans="1:4" ht="24.75" customHeight="1">
      <c r="A763" s="239" t="s">
        <v>622</v>
      </c>
      <c r="B763" s="151"/>
      <c r="C763" s="151">
        <v>0</v>
      </c>
      <c r="D763" s="238"/>
    </row>
    <row r="764" spans="1:4" ht="24.75" customHeight="1">
      <c r="A764" s="239" t="s">
        <v>623</v>
      </c>
      <c r="B764" s="151"/>
      <c r="C764" s="151">
        <v>0</v>
      </c>
      <c r="D764" s="238"/>
    </row>
    <row r="765" spans="1:4" ht="24.75" customHeight="1">
      <c r="A765" s="239" t="s">
        <v>624</v>
      </c>
      <c r="B765" s="151"/>
      <c r="C765" s="151">
        <v>0</v>
      </c>
      <c r="D765" s="238"/>
    </row>
    <row r="766" spans="1:4" ht="24.75" customHeight="1">
      <c r="A766" s="239" t="s">
        <v>625</v>
      </c>
      <c r="B766" s="151"/>
      <c r="C766" s="151">
        <v>0</v>
      </c>
      <c r="D766" s="238"/>
    </row>
    <row r="767" spans="1:4" ht="24.75" customHeight="1">
      <c r="A767" s="239" t="s">
        <v>626</v>
      </c>
      <c r="B767" s="151"/>
      <c r="C767" s="151">
        <v>0</v>
      </c>
      <c r="D767" s="238"/>
    </row>
    <row r="768" spans="1:4" ht="24.75" customHeight="1">
      <c r="A768" s="239" t="s">
        <v>627</v>
      </c>
      <c r="B768" s="151"/>
      <c r="C768" s="151">
        <v>1196</v>
      </c>
      <c r="D768" s="238"/>
    </row>
    <row r="769" spans="1:4" ht="24.75" customHeight="1">
      <c r="A769" s="239" t="s">
        <v>628</v>
      </c>
      <c r="B769" s="151"/>
      <c r="C769" s="151">
        <v>1111</v>
      </c>
      <c r="D769" s="238"/>
    </row>
    <row r="770" spans="1:4" ht="24.75" customHeight="1">
      <c r="A770" s="239" t="s">
        <v>629</v>
      </c>
      <c r="B770" s="151"/>
      <c r="C770" s="151">
        <v>27</v>
      </c>
      <c r="D770" s="238"/>
    </row>
    <row r="771" spans="1:4" ht="24.75" customHeight="1">
      <c r="A771" s="239" t="s">
        <v>630</v>
      </c>
      <c r="B771" s="151"/>
      <c r="C771" s="151">
        <v>58</v>
      </c>
      <c r="D771" s="238"/>
    </row>
    <row r="772" spans="1:4" ht="24.75" customHeight="1">
      <c r="A772" s="239" t="s">
        <v>631</v>
      </c>
      <c r="B772" s="151"/>
      <c r="C772" s="151">
        <v>0</v>
      </c>
      <c r="D772" s="238"/>
    </row>
    <row r="773" spans="1:4" ht="24.75" customHeight="1">
      <c r="A773" s="239" t="s">
        <v>632</v>
      </c>
      <c r="B773" s="151"/>
      <c r="C773" s="151">
        <v>0</v>
      </c>
      <c r="D773" s="238"/>
    </row>
    <row r="774" spans="1:4" ht="24.75" customHeight="1">
      <c r="A774" s="239" t="s">
        <v>633</v>
      </c>
      <c r="B774" s="151"/>
      <c r="C774" s="151">
        <v>0</v>
      </c>
      <c r="D774" s="238"/>
    </row>
    <row r="775" spans="1:4" ht="24.75" customHeight="1">
      <c r="A775" s="239" t="s">
        <v>634</v>
      </c>
      <c r="B775" s="151"/>
      <c r="C775" s="151">
        <v>0</v>
      </c>
      <c r="D775" s="238"/>
    </row>
    <row r="776" spans="1:4" ht="24.75" customHeight="1">
      <c r="A776" s="239" t="s">
        <v>635</v>
      </c>
      <c r="B776" s="151"/>
      <c r="C776" s="151">
        <v>0</v>
      </c>
      <c r="D776" s="238"/>
    </row>
    <row r="777" spans="1:4" ht="24.75" customHeight="1">
      <c r="A777" s="239" t="s">
        <v>636</v>
      </c>
      <c r="B777" s="151"/>
      <c r="C777" s="151">
        <v>0</v>
      </c>
      <c r="D777" s="238"/>
    </row>
    <row r="778" spans="1:4" ht="24.75" customHeight="1">
      <c r="A778" s="239" t="s">
        <v>637</v>
      </c>
      <c r="B778" s="151"/>
      <c r="C778" s="151">
        <v>0</v>
      </c>
      <c r="D778" s="238"/>
    </row>
    <row r="779" spans="1:4" ht="24.75" customHeight="1">
      <c r="A779" s="239" t="s">
        <v>638</v>
      </c>
      <c r="B779" s="151"/>
      <c r="C779" s="151">
        <v>0</v>
      </c>
      <c r="D779" s="238"/>
    </row>
    <row r="780" spans="1:4" ht="24.75" customHeight="1">
      <c r="A780" s="239" t="s">
        <v>639</v>
      </c>
      <c r="B780" s="151"/>
      <c r="C780" s="151">
        <v>0</v>
      </c>
      <c r="D780" s="238"/>
    </row>
    <row r="781" spans="1:4" ht="24.75" customHeight="1">
      <c r="A781" s="239" t="s">
        <v>640</v>
      </c>
      <c r="B781" s="151"/>
      <c r="C781" s="151">
        <v>0</v>
      </c>
      <c r="D781" s="238"/>
    </row>
    <row r="782" spans="1:4" ht="24.75" customHeight="1">
      <c r="A782" s="239" t="s">
        <v>641</v>
      </c>
      <c r="B782" s="151"/>
      <c r="C782" s="151">
        <v>0</v>
      </c>
      <c r="D782" s="238"/>
    </row>
    <row r="783" spans="1:4" ht="24.75" customHeight="1">
      <c r="A783" s="239" t="s">
        <v>642</v>
      </c>
      <c r="B783" s="151"/>
      <c r="C783" s="151">
        <v>0</v>
      </c>
      <c r="D783" s="238"/>
    </row>
    <row r="784" spans="1:4" ht="24.75" customHeight="1">
      <c r="A784" s="239" t="s">
        <v>643</v>
      </c>
      <c r="B784" s="151"/>
      <c r="C784" s="151">
        <v>0</v>
      </c>
      <c r="D784" s="238"/>
    </row>
    <row r="785" spans="1:4" ht="24.75" customHeight="1">
      <c r="A785" s="239" t="s">
        <v>644</v>
      </c>
      <c r="B785" s="151"/>
      <c r="C785" s="151">
        <v>0</v>
      </c>
      <c r="D785" s="238"/>
    </row>
    <row r="786" spans="1:4" ht="24.75" customHeight="1">
      <c r="A786" s="239" t="s">
        <v>645</v>
      </c>
      <c r="B786" s="151"/>
      <c r="C786" s="151">
        <v>0</v>
      </c>
      <c r="D786" s="238"/>
    </row>
    <row r="787" spans="1:4" ht="24.75" customHeight="1">
      <c r="A787" s="239" t="s">
        <v>646</v>
      </c>
      <c r="B787" s="151"/>
      <c r="C787" s="151">
        <v>0</v>
      </c>
      <c r="D787" s="238"/>
    </row>
    <row r="788" spans="1:4" ht="24.75" customHeight="1">
      <c r="A788" s="239" t="s">
        <v>647</v>
      </c>
      <c r="B788" s="151"/>
      <c r="C788" s="151">
        <v>0</v>
      </c>
      <c r="D788" s="238"/>
    </row>
    <row r="789" spans="1:4" ht="24.75" customHeight="1">
      <c r="A789" s="239" t="s">
        <v>648</v>
      </c>
      <c r="B789" s="151"/>
      <c r="C789" s="151">
        <v>0</v>
      </c>
      <c r="D789" s="238"/>
    </row>
    <row r="790" spans="1:4" ht="24.75" customHeight="1">
      <c r="A790" s="239" t="s">
        <v>649</v>
      </c>
      <c r="B790" s="151"/>
      <c r="C790" s="151">
        <v>0</v>
      </c>
      <c r="D790" s="238"/>
    </row>
    <row r="791" spans="1:4" ht="24.75" customHeight="1">
      <c r="A791" s="239" t="s">
        <v>650</v>
      </c>
      <c r="B791" s="151"/>
      <c r="C791" s="151">
        <v>0</v>
      </c>
      <c r="D791" s="238"/>
    </row>
    <row r="792" spans="1:4" ht="24.75" customHeight="1">
      <c r="A792" s="239" t="s">
        <v>651</v>
      </c>
      <c r="B792" s="151"/>
      <c r="C792" s="151">
        <v>0</v>
      </c>
      <c r="D792" s="238"/>
    </row>
    <row r="793" spans="1:4" ht="24.75" customHeight="1">
      <c r="A793" s="239" t="s">
        <v>652</v>
      </c>
      <c r="B793" s="151"/>
      <c r="C793" s="151">
        <v>0</v>
      </c>
      <c r="D793" s="238"/>
    </row>
    <row r="794" spans="1:4" ht="24.75" customHeight="1">
      <c r="A794" s="239" t="s">
        <v>653</v>
      </c>
      <c r="B794" s="151"/>
      <c r="C794" s="151">
        <v>0</v>
      </c>
      <c r="D794" s="238"/>
    </row>
    <row r="795" spans="1:4" ht="24.75" customHeight="1">
      <c r="A795" s="239" t="s">
        <v>654</v>
      </c>
      <c r="B795" s="151"/>
      <c r="C795" s="151">
        <v>0</v>
      </c>
      <c r="D795" s="238"/>
    </row>
    <row r="796" spans="1:4" ht="24.75" customHeight="1">
      <c r="A796" s="239" t="s">
        <v>655</v>
      </c>
      <c r="B796" s="151"/>
      <c r="C796" s="151">
        <v>0</v>
      </c>
      <c r="D796" s="238"/>
    </row>
    <row r="797" spans="1:4" ht="24.75" customHeight="1">
      <c r="A797" s="239" t="s">
        <v>656</v>
      </c>
      <c r="B797" s="151"/>
      <c r="C797" s="151">
        <v>0</v>
      </c>
      <c r="D797" s="238"/>
    </row>
    <row r="798" spans="1:4" ht="24.75" customHeight="1">
      <c r="A798" s="239" t="s">
        <v>657</v>
      </c>
      <c r="B798" s="151"/>
      <c r="C798" s="151">
        <v>0</v>
      </c>
      <c r="D798" s="238"/>
    </row>
    <row r="799" spans="1:4" ht="24.75" customHeight="1">
      <c r="A799" s="239" t="s">
        <v>658</v>
      </c>
      <c r="B799" s="151"/>
      <c r="C799" s="151">
        <v>0</v>
      </c>
      <c r="D799" s="238"/>
    </row>
    <row r="800" spans="1:4" ht="24.75" customHeight="1">
      <c r="A800" s="239" t="s">
        <v>659</v>
      </c>
      <c r="B800" s="151"/>
      <c r="C800" s="151">
        <v>0</v>
      </c>
      <c r="D800" s="238"/>
    </row>
    <row r="801" spans="1:4" ht="24.75" customHeight="1">
      <c r="A801" s="239" t="s">
        <v>660</v>
      </c>
      <c r="B801" s="151"/>
      <c r="C801" s="151">
        <v>0</v>
      </c>
      <c r="D801" s="238"/>
    </row>
    <row r="802" spans="1:4" ht="24.75" customHeight="1">
      <c r="A802" s="239" t="s">
        <v>661</v>
      </c>
      <c r="B802" s="151"/>
      <c r="C802" s="151">
        <v>0</v>
      </c>
      <c r="D802" s="238"/>
    </row>
    <row r="803" spans="1:4" ht="24.75" customHeight="1">
      <c r="A803" s="239" t="s">
        <v>662</v>
      </c>
      <c r="B803" s="151"/>
      <c r="C803" s="151">
        <v>0</v>
      </c>
      <c r="D803" s="238"/>
    </row>
    <row r="804" spans="1:4" ht="24.75" customHeight="1">
      <c r="A804" s="239" t="s">
        <v>663</v>
      </c>
      <c r="B804" s="151"/>
      <c r="C804" s="151">
        <v>0</v>
      </c>
      <c r="D804" s="238"/>
    </row>
    <row r="805" spans="1:4" ht="24.75" customHeight="1">
      <c r="A805" s="239" t="s">
        <v>664</v>
      </c>
      <c r="B805" s="151"/>
      <c r="C805" s="151">
        <v>790</v>
      </c>
      <c r="D805" s="238"/>
    </row>
    <row r="806" spans="1:4" ht="24.75" customHeight="1">
      <c r="A806" s="239" t="s">
        <v>665</v>
      </c>
      <c r="B806" s="151"/>
      <c r="C806" s="151">
        <v>290</v>
      </c>
      <c r="D806" s="238"/>
    </row>
    <row r="807" spans="1:4" ht="24.75" customHeight="1">
      <c r="A807" s="239" t="s">
        <v>666</v>
      </c>
      <c r="B807" s="151"/>
      <c r="C807" s="151">
        <v>429</v>
      </c>
      <c r="D807" s="238"/>
    </row>
    <row r="808" spans="1:4" ht="24.75" customHeight="1">
      <c r="A808" s="239" t="s">
        <v>667</v>
      </c>
      <c r="B808" s="151"/>
      <c r="C808" s="151">
        <v>0</v>
      </c>
      <c r="D808" s="238"/>
    </row>
    <row r="809" spans="1:4" ht="24.75" customHeight="1">
      <c r="A809" s="239" t="s">
        <v>668</v>
      </c>
      <c r="B809" s="151"/>
      <c r="C809" s="151">
        <v>0</v>
      </c>
      <c r="D809" s="238"/>
    </row>
    <row r="810" spans="1:4" ht="24.75" customHeight="1">
      <c r="A810" s="239" t="s">
        <v>669</v>
      </c>
      <c r="B810" s="151"/>
      <c r="C810" s="151">
        <v>71</v>
      </c>
      <c r="D810" s="238"/>
    </row>
    <row r="811" spans="1:4" ht="24.75" customHeight="1">
      <c r="A811" s="239" t="s">
        <v>670</v>
      </c>
      <c r="B811" s="151"/>
      <c r="C811" s="151">
        <v>0</v>
      </c>
      <c r="D811" s="238"/>
    </row>
    <row r="812" spans="1:4" ht="24.75" customHeight="1">
      <c r="A812" s="239" t="s">
        <v>671</v>
      </c>
      <c r="B812" s="151"/>
      <c r="C812" s="151">
        <v>0</v>
      </c>
      <c r="D812" s="238"/>
    </row>
    <row r="813" spans="1:4" ht="24.75" customHeight="1">
      <c r="A813" s="239" t="s">
        <v>672</v>
      </c>
      <c r="B813" s="151"/>
      <c r="C813" s="151">
        <v>0</v>
      </c>
      <c r="D813" s="238"/>
    </row>
    <row r="814" spans="1:4" ht="24.75" customHeight="1">
      <c r="A814" s="239" t="s">
        <v>673</v>
      </c>
      <c r="B814" s="151"/>
      <c r="C814" s="151">
        <v>0</v>
      </c>
      <c r="D814" s="238"/>
    </row>
    <row r="815" spans="1:4" ht="24.75" customHeight="1">
      <c r="A815" s="239" t="s">
        <v>674</v>
      </c>
      <c r="B815" s="151"/>
      <c r="C815" s="151">
        <v>0</v>
      </c>
      <c r="D815" s="238"/>
    </row>
    <row r="816" spans="1:4" ht="24.75" customHeight="1">
      <c r="A816" s="239" t="s">
        <v>79</v>
      </c>
      <c r="B816" s="151"/>
      <c r="C816" s="151">
        <v>0</v>
      </c>
      <c r="D816" s="238"/>
    </row>
    <row r="817" spans="1:4" ht="24.75" customHeight="1">
      <c r="A817" s="239" t="s">
        <v>80</v>
      </c>
      <c r="B817" s="151"/>
      <c r="C817" s="151">
        <v>0</v>
      </c>
      <c r="D817" s="238"/>
    </row>
    <row r="818" spans="1:4" ht="24.75" customHeight="1">
      <c r="A818" s="239" t="s">
        <v>81</v>
      </c>
      <c r="B818" s="151"/>
      <c r="C818" s="151">
        <v>0</v>
      </c>
      <c r="D818" s="238"/>
    </row>
    <row r="819" spans="1:4" ht="24.75" customHeight="1">
      <c r="A819" s="239" t="s">
        <v>675</v>
      </c>
      <c r="B819" s="151"/>
      <c r="C819" s="151">
        <v>0</v>
      </c>
      <c r="D819" s="238"/>
    </row>
    <row r="820" spans="1:4" ht="24.75" customHeight="1">
      <c r="A820" s="239" t="s">
        <v>676</v>
      </c>
      <c r="B820" s="151"/>
      <c r="C820" s="151">
        <v>0</v>
      </c>
      <c r="D820" s="238"/>
    </row>
    <row r="821" spans="1:4" ht="24.75" customHeight="1">
      <c r="A821" s="239" t="s">
        <v>677</v>
      </c>
      <c r="B821" s="151"/>
      <c r="C821" s="151">
        <v>0</v>
      </c>
      <c r="D821" s="238"/>
    </row>
    <row r="822" spans="1:4" ht="24.75" customHeight="1">
      <c r="A822" s="239" t="s">
        <v>678</v>
      </c>
      <c r="B822" s="151"/>
      <c r="C822" s="151">
        <v>0</v>
      </c>
      <c r="D822" s="238"/>
    </row>
    <row r="823" spans="1:4" ht="24.75" customHeight="1">
      <c r="A823" s="239" t="s">
        <v>679</v>
      </c>
      <c r="B823" s="151"/>
      <c r="C823" s="151">
        <v>0</v>
      </c>
      <c r="D823" s="238"/>
    </row>
    <row r="824" spans="1:4" ht="24.75" customHeight="1">
      <c r="A824" s="239" t="s">
        <v>680</v>
      </c>
      <c r="B824" s="151"/>
      <c r="C824" s="151">
        <v>0</v>
      </c>
      <c r="D824" s="238"/>
    </row>
    <row r="825" spans="1:4" ht="24.75" customHeight="1">
      <c r="A825" s="239" t="s">
        <v>681</v>
      </c>
      <c r="B825" s="151"/>
      <c r="C825" s="151">
        <v>0</v>
      </c>
      <c r="D825" s="238"/>
    </row>
    <row r="826" spans="1:4" ht="24.75" customHeight="1">
      <c r="A826" s="239" t="s">
        <v>120</v>
      </c>
      <c r="B826" s="151"/>
      <c r="C826" s="151">
        <v>0</v>
      </c>
      <c r="D826" s="238"/>
    </row>
    <row r="827" spans="1:4" ht="24.75" customHeight="1">
      <c r="A827" s="239" t="s">
        <v>682</v>
      </c>
      <c r="B827" s="151"/>
      <c r="C827" s="151">
        <v>0</v>
      </c>
      <c r="D827" s="238"/>
    </row>
    <row r="828" spans="1:4" ht="24.75" customHeight="1">
      <c r="A828" s="239" t="s">
        <v>88</v>
      </c>
      <c r="B828" s="151"/>
      <c r="C828" s="151">
        <v>0</v>
      </c>
      <c r="D828" s="238"/>
    </row>
    <row r="829" spans="1:4" ht="24.75" customHeight="1">
      <c r="A829" s="239" t="s">
        <v>683</v>
      </c>
      <c r="B829" s="151"/>
      <c r="C829" s="151">
        <v>0</v>
      </c>
      <c r="D829" s="238"/>
    </row>
    <row r="830" spans="1:4" ht="24.75" customHeight="1">
      <c r="A830" s="239" t="s">
        <v>684</v>
      </c>
      <c r="B830" s="151"/>
      <c r="C830" s="151">
        <v>0</v>
      </c>
      <c r="D830" s="238"/>
    </row>
    <row r="831" spans="1:4" ht="24.75" customHeight="1">
      <c r="A831" s="239" t="s">
        <v>685</v>
      </c>
      <c r="B831" s="151"/>
      <c r="C831" s="151">
        <v>0</v>
      </c>
      <c r="D831" s="238"/>
    </row>
    <row r="832" spans="1:4" ht="24.75" customHeight="1">
      <c r="A832" s="239" t="s">
        <v>53</v>
      </c>
      <c r="B832" s="151">
        <v>49300</v>
      </c>
      <c r="C832" s="151">
        <v>48531</v>
      </c>
      <c r="D832" s="238">
        <f>C832/B832</f>
        <v>0.9844016227180528</v>
      </c>
    </row>
    <row r="833" spans="1:4" ht="24.75" customHeight="1">
      <c r="A833" s="239" t="s">
        <v>686</v>
      </c>
      <c r="B833" s="151"/>
      <c r="C833" s="151">
        <v>19754</v>
      </c>
      <c r="D833" s="238"/>
    </row>
    <row r="834" spans="1:4" ht="24.75" customHeight="1">
      <c r="A834" s="239" t="s">
        <v>79</v>
      </c>
      <c r="B834" s="151"/>
      <c r="C834" s="151">
        <v>9092</v>
      </c>
      <c r="D834" s="238"/>
    </row>
    <row r="835" spans="1:4" ht="24.75" customHeight="1">
      <c r="A835" s="239" t="s">
        <v>80</v>
      </c>
      <c r="B835" s="151"/>
      <c r="C835" s="151">
        <v>2212</v>
      </c>
      <c r="D835" s="238"/>
    </row>
    <row r="836" spans="1:4" ht="24.75" customHeight="1">
      <c r="A836" s="239" t="s">
        <v>81</v>
      </c>
      <c r="B836" s="151"/>
      <c r="C836" s="151">
        <v>0</v>
      </c>
      <c r="D836" s="238"/>
    </row>
    <row r="837" spans="1:4" ht="24.75" customHeight="1">
      <c r="A837" s="239" t="s">
        <v>687</v>
      </c>
      <c r="B837" s="151"/>
      <c r="C837" s="151">
        <v>1245</v>
      </c>
      <c r="D837" s="238"/>
    </row>
    <row r="838" spans="1:4" ht="24.75" customHeight="1">
      <c r="A838" s="239" t="s">
        <v>688</v>
      </c>
      <c r="B838" s="151"/>
      <c r="C838" s="151">
        <v>0</v>
      </c>
      <c r="D838" s="238"/>
    </row>
    <row r="839" spans="1:4" ht="24.75" customHeight="1">
      <c r="A839" s="239" t="s">
        <v>689</v>
      </c>
      <c r="B839" s="151"/>
      <c r="C839" s="151">
        <v>0</v>
      </c>
      <c r="D839" s="238"/>
    </row>
    <row r="840" spans="1:4" ht="24.75" customHeight="1">
      <c r="A840" s="239" t="s">
        <v>690</v>
      </c>
      <c r="B840" s="151"/>
      <c r="C840" s="151">
        <v>0</v>
      </c>
      <c r="D840" s="238"/>
    </row>
    <row r="841" spans="1:4" ht="24.75" customHeight="1">
      <c r="A841" s="239" t="s">
        <v>691</v>
      </c>
      <c r="B841" s="151"/>
      <c r="C841" s="151">
        <v>0</v>
      </c>
      <c r="D841" s="238"/>
    </row>
    <row r="842" spans="1:4" ht="24.75" customHeight="1">
      <c r="A842" s="239" t="s">
        <v>692</v>
      </c>
      <c r="B842" s="151"/>
      <c r="C842" s="151">
        <v>0</v>
      </c>
      <c r="D842" s="238"/>
    </row>
    <row r="843" spans="1:4" ht="24.75" customHeight="1">
      <c r="A843" s="239" t="s">
        <v>693</v>
      </c>
      <c r="B843" s="151"/>
      <c r="C843" s="151">
        <v>7205</v>
      </c>
      <c r="D843" s="238"/>
    </row>
    <row r="844" spans="1:4" ht="24.75" customHeight="1">
      <c r="A844" s="239" t="s">
        <v>694</v>
      </c>
      <c r="B844" s="151"/>
      <c r="C844" s="151">
        <v>0</v>
      </c>
      <c r="D844" s="238"/>
    </row>
    <row r="845" spans="1:4" ht="24.75" customHeight="1">
      <c r="A845" s="239" t="s">
        <v>695</v>
      </c>
      <c r="B845" s="151"/>
      <c r="C845" s="151">
        <v>0</v>
      </c>
      <c r="D845" s="238"/>
    </row>
    <row r="846" spans="1:4" ht="24.75" customHeight="1">
      <c r="A846" s="239" t="s">
        <v>696</v>
      </c>
      <c r="B846" s="151"/>
      <c r="C846" s="151">
        <v>2453</v>
      </c>
      <c r="D846" s="238"/>
    </row>
    <row r="847" spans="1:4" ht="24.75" customHeight="1">
      <c r="A847" s="239" t="s">
        <v>697</v>
      </c>
      <c r="B847" s="151"/>
      <c r="C847" s="151">
        <v>0</v>
      </c>
      <c r="D847" s="238"/>
    </row>
    <row r="848" spans="1:4" ht="24.75" customHeight="1">
      <c r="A848" s="239" t="s">
        <v>698</v>
      </c>
      <c r="B848" s="151"/>
      <c r="C848" s="151">
        <v>2453</v>
      </c>
      <c r="D848" s="238"/>
    </row>
    <row r="849" spans="1:4" ht="24.75" customHeight="1">
      <c r="A849" s="239" t="s">
        <v>699</v>
      </c>
      <c r="B849" s="151"/>
      <c r="C849" s="151">
        <v>24739</v>
      </c>
      <c r="D849" s="238"/>
    </row>
    <row r="850" spans="1:4" ht="24.75" customHeight="1">
      <c r="A850" s="239" t="s">
        <v>700</v>
      </c>
      <c r="B850" s="151"/>
      <c r="C850" s="151">
        <v>24739</v>
      </c>
      <c r="D850" s="238"/>
    </row>
    <row r="851" spans="1:4" ht="24.75" customHeight="1">
      <c r="A851" s="239" t="s">
        <v>701</v>
      </c>
      <c r="B851" s="151"/>
      <c r="C851" s="151">
        <v>450</v>
      </c>
      <c r="D851" s="238"/>
    </row>
    <row r="852" spans="1:4" ht="24.75" customHeight="1">
      <c r="A852" s="239" t="s">
        <v>702</v>
      </c>
      <c r="B852" s="151"/>
      <c r="C852" s="151">
        <v>450</v>
      </c>
      <c r="D852" s="238"/>
    </row>
    <row r="853" spans="1:4" ht="24.75" customHeight="1">
      <c r="A853" s="239" t="s">
        <v>703</v>
      </c>
      <c r="B853" s="151"/>
      <c r="C853" s="151">
        <v>1135</v>
      </c>
      <c r="D853" s="238"/>
    </row>
    <row r="854" spans="1:4" ht="24.75" customHeight="1">
      <c r="A854" s="239" t="s">
        <v>704</v>
      </c>
      <c r="B854" s="151"/>
      <c r="C854" s="151">
        <v>1135</v>
      </c>
      <c r="D854" s="238"/>
    </row>
    <row r="855" spans="1:4" ht="24.75" customHeight="1">
      <c r="A855" s="239" t="s">
        <v>54</v>
      </c>
      <c r="B855" s="151">
        <v>30</v>
      </c>
      <c r="C855" s="151">
        <v>34</v>
      </c>
      <c r="D855" s="238">
        <f>C855/B855</f>
        <v>1.1333333333333333</v>
      </c>
    </row>
    <row r="856" spans="1:4" ht="24.75" customHeight="1">
      <c r="A856" s="239" t="s">
        <v>705</v>
      </c>
      <c r="B856" s="151"/>
      <c r="C856" s="151">
        <v>0</v>
      </c>
      <c r="D856" s="238"/>
    </row>
    <row r="857" spans="1:4" ht="24.75" customHeight="1">
      <c r="A857" s="239" t="s">
        <v>79</v>
      </c>
      <c r="B857" s="151"/>
      <c r="C857" s="151">
        <v>0</v>
      </c>
      <c r="D857" s="238"/>
    </row>
    <row r="858" spans="1:4" ht="24.75" customHeight="1">
      <c r="A858" s="239" t="s">
        <v>80</v>
      </c>
      <c r="B858" s="151"/>
      <c r="C858" s="151">
        <v>0</v>
      </c>
      <c r="D858" s="238"/>
    </row>
    <row r="859" spans="1:4" ht="24.75" customHeight="1">
      <c r="A859" s="239" t="s">
        <v>81</v>
      </c>
      <c r="B859" s="151"/>
      <c r="C859" s="151">
        <v>0</v>
      </c>
      <c r="D859" s="238"/>
    </row>
    <row r="860" spans="1:4" ht="24.75" customHeight="1">
      <c r="A860" s="239" t="s">
        <v>88</v>
      </c>
      <c r="B860" s="151"/>
      <c r="C860" s="151">
        <v>0</v>
      </c>
      <c r="D860" s="238"/>
    </row>
    <row r="861" spans="1:4" ht="24.75" customHeight="1">
      <c r="A861" s="239" t="s">
        <v>706</v>
      </c>
      <c r="B861" s="151"/>
      <c r="C861" s="151">
        <v>0</v>
      </c>
      <c r="D861" s="238"/>
    </row>
    <row r="862" spans="1:4" ht="24.75" customHeight="1">
      <c r="A862" s="239" t="s">
        <v>707</v>
      </c>
      <c r="B862" s="151"/>
      <c r="C862" s="151">
        <v>0</v>
      </c>
      <c r="D862" s="238"/>
    </row>
    <row r="863" spans="1:4" ht="24.75" customHeight="1">
      <c r="A863" s="239" t="s">
        <v>708</v>
      </c>
      <c r="B863" s="151"/>
      <c r="C863" s="151">
        <v>0</v>
      </c>
      <c r="D863" s="238"/>
    </row>
    <row r="864" spans="1:4" ht="24.75" customHeight="1">
      <c r="A864" s="239" t="s">
        <v>709</v>
      </c>
      <c r="B864" s="151"/>
      <c r="C864" s="151">
        <v>0</v>
      </c>
      <c r="D864" s="238"/>
    </row>
    <row r="865" spans="1:4" ht="24.75" customHeight="1">
      <c r="A865" s="239" t="s">
        <v>710</v>
      </c>
      <c r="B865" s="151"/>
      <c r="C865" s="151">
        <v>0</v>
      </c>
      <c r="D865" s="238"/>
    </row>
    <row r="866" spans="1:4" ht="24.75" customHeight="1">
      <c r="A866" s="239" t="s">
        <v>711</v>
      </c>
      <c r="B866" s="151"/>
      <c r="C866" s="151">
        <v>0</v>
      </c>
      <c r="D866" s="238"/>
    </row>
    <row r="867" spans="1:4" ht="24.75" customHeight="1">
      <c r="A867" s="239" t="s">
        <v>712</v>
      </c>
      <c r="B867" s="151"/>
      <c r="C867" s="151">
        <v>0</v>
      </c>
      <c r="D867" s="238"/>
    </row>
    <row r="868" spans="1:4" ht="24.75" customHeight="1">
      <c r="A868" s="239" t="s">
        <v>713</v>
      </c>
      <c r="B868" s="151"/>
      <c r="C868" s="151">
        <v>0</v>
      </c>
      <c r="D868" s="238"/>
    </row>
    <row r="869" spans="1:4" ht="24.75" customHeight="1">
      <c r="A869" s="239" t="s">
        <v>714</v>
      </c>
      <c r="B869" s="151"/>
      <c r="C869" s="151">
        <v>0</v>
      </c>
      <c r="D869" s="238"/>
    </row>
    <row r="870" spans="1:4" ht="24.75" customHeight="1">
      <c r="A870" s="239" t="s">
        <v>715</v>
      </c>
      <c r="B870" s="151"/>
      <c r="C870" s="151">
        <v>0</v>
      </c>
      <c r="D870" s="238"/>
    </row>
    <row r="871" spans="1:4" ht="24.75" customHeight="1">
      <c r="A871" s="239" t="s">
        <v>716</v>
      </c>
      <c r="B871" s="151"/>
      <c r="C871" s="151">
        <v>0</v>
      </c>
      <c r="D871" s="238"/>
    </row>
    <row r="872" spans="1:4" ht="24.75" customHeight="1">
      <c r="A872" s="239" t="s">
        <v>717</v>
      </c>
      <c r="B872" s="151"/>
      <c r="C872" s="151">
        <v>0</v>
      </c>
      <c r="D872" s="238"/>
    </row>
    <row r="873" spans="1:4" ht="24.75" customHeight="1">
      <c r="A873" s="239" t="s">
        <v>718</v>
      </c>
      <c r="B873" s="151"/>
      <c r="C873" s="151">
        <v>0</v>
      </c>
      <c r="D873" s="238"/>
    </row>
    <row r="874" spans="1:4" ht="24.75" customHeight="1">
      <c r="A874" s="239" t="s">
        <v>719</v>
      </c>
      <c r="B874" s="151"/>
      <c r="C874" s="151">
        <v>0</v>
      </c>
      <c r="D874" s="238"/>
    </row>
    <row r="875" spans="1:4" ht="24.75" customHeight="1">
      <c r="A875" s="239" t="s">
        <v>720</v>
      </c>
      <c r="B875" s="151"/>
      <c r="C875" s="151">
        <v>0</v>
      </c>
      <c r="D875" s="238"/>
    </row>
    <row r="876" spans="1:4" ht="24.75" customHeight="1">
      <c r="A876" s="239" t="s">
        <v>721</v>
      </c>
      <c r="B876" s="151"/>
      <c r="C876" s="151">
        <v>0</v>
      </c>
      <c r="D876" s="238"/>
    </row>
    <row r="877" spans="1:4" ht="24.75" customHeight="1">
      <c r="A877" s="239" t="s">
        <v>722</v>
      </c>
      <c r="B877" s="151"/>
      <c r="C877" s="151">
        <v>0</v>
      </c>
      <c r="D877" s="238"/>
    </row>
    <row r="878" spans="1:4" ht="24.75" customHeight="1">
      <c r="A878" s="239" t="s">
        <v>723</v>
      </c>
      <c r="B878" s="151"/>
      <c r="C878" s="151">
        <v>0</v>
      </c>
      <c r="D878" s="238"/>
    </row>
    <row r="879" spans="1:4" ht="24.75" customHeight="1">
      <c r="A879" s="239" t="s">
        <v>724</v>
      </c>
      <c r="B879" s="151"/>
      <c r="C879" s="151">
        <v>0</v>
      </c>
      <c r="D879" s="238"/>
    </row>
    <row r="880" spans="1:4" ht="24.75" customHeight="1">
      <c r="A880" s="239" t="s">
        <v>725</v>
      </c>
      <c r="B880" s="151"/>
      <c r="C880" s="151">
        <v>0</v>
      </c>
      <c r="D880" s="238"/>
    </row>
    <row r="881" spans="1:4" ht="24.75" customHeight="1">
      <c r="A881" s="239" t="s">
        <v>726</v>
      </c>
      <c r="B881" s="151"/>
      <c r="C881" s="151">
        <v>0</v>
      </c>
      <c r="D881" s="238"/>
    </row>
    <row r="882" spans="1:4" ht="24.75" customHeight="1">
      <c r="A882" s="239" t="s">
        <v>79</v>
      </c>
      <c r="B882" s="151"/>
      <c r="C882" s="151">
        <v>0</v>
      </c>
      <c r="D882" s="238"/>
    </row>
    <row r="883" spans="1:4" ht="24.75" customHeight="1">
      <c r="A883" s="239" t="s">
        <v>80</v>
      </c>
      <c r="B883" s="151"/>
      <c r="C883" s="151">
        <v>0</v>
      </c>
      <c r="D883" s="238"/>
    </row>
    <row r="884" spans="1:4" ht="24.75" customHeight="1">
      <c r="A884" s="239" t="s">
        <v>81</v>
      </c>
      <c r="B884" s="151"/>
      <c r="C884" s="151">
        <v>0</v>
      </c>
      <c r="D884" s="238"/>
    </row>
    <row r="885" spans="1:4" ht="24.75" customHeight="1">
      <c r="A885" s="239" t="s">
        <v>727</v>
      </c>
      <c r="B885" s="151"/>
      <c r="C885" s="151">
        <v>0</v>
      </c>
      <c r="D885" s="238"/>
    </row>
    <row r="886" spans="1:4" ht="24.75" customHeight="1">
      <c r="A886" s="239" t="s">
        <v>728</v>
      </c>
      <c r="B886" s="151"/>
      <c r="C886" s="151">
        <v>0</v>
      </c>
      <c r="D886" s="238"/>
    </row>
    <row r="887" spans="1:4" ht="24.75" customHeight="1">
      <c r="A887" s="239" t="s">
        <v>729</v>
      </c>
      <c r="B887" s="151"/>
      <c r="C887" s="151">
        <v>0</v>
      </c>
      <c r="D887" s="238"/>
    </row>
    <row r="888" spans="1:4" ht="24.75" customHeight="1">
      <c r="A888" s="239" t="s">
        <v>730</v>
      </c>
      <c r="B888" s="151"/>
      <c r="C888" s="151">
        <v>0</v>
      </c>
      <c r="D888" s="238"/>
    </row>
    <row r="889" spans="1:4" ht="24.75" customHeight="1">
      <c r="A889" s="239" t="s">
        <v>731</v>
      </c>
      <c r="B889" s="151"/>
      <c r="C889" s="151">
        <v>0</v>
      </c>
      <c r="D889" s="238"/>
    </row>
    <row r="890" spans="1:4" ht="24.75" customHeight="1">
      <c r="A890" s="239" t="s">
        <v>732</v>
      </c>
      <c r="B890" s="151"/>
      <c r="C890" s="151">
        <v>0</v>
      </c>
      <c r="D890" s="238"/>
    </row>
    <row r="891" spans="1:4" ht="24.75" customHeight="1">
      <c r="A891" s="239" t="s">
        <v>733</v>
      </c>
      <c r="B891" s="151"/>
      <c r="C891" s="151">
        <v>0</v>
      </c>
      <c r="D891" s="238"/>
    </row>
    <row r="892" spans="1:4" ht="24.75" customHeight="1">
      <c r="A892" s="239" t="s">
        <v>734</v>
      </c>
      <c r="B892" s="151"/>
      <c r="C892" s="151">
        <v>0</v>
      </c>
      <c r="D892" s="238"/>
    </row>
    <row r="893" spans="1:4" ht="24.75" customHeight="1">
      <c r="A893" s="239" t="s">
        <v>735</v>
      </c>
      <c r="B893" s="151"/>
      <c r="C893" s="151">
        <v>0</v>
      </c>
      <c r="D893" s="238"/>
    </row>
    <row r="894" spans="1:4" ht="24.75" customHeight="1">
      <c r="A894" s="239" t="s">
        <v>736</v>
      </c>
      <c r="B894" s="151"/>
      <c r="C894" s="151">
        <v>0</v>
      </c>
      <c r="D894" s="238"/>
    </row>
    <row r="895" spans="1:4" ht="24.75" customHeight="1">
      <c r="A895" s="239" t="s">
        <v>737</v>
      </c>
      <c r="B895" s="151"/>
      <c r="C895" s="151">
        <v>0</v>
      </c>
      <c r="D895" s="238"/>
    </row>
    <row r="896" spans="1:4" ht="24.75" customHeight="1">
      <c r="A896" s="239" t="s">
        <v>738</v>
      </c>
      <c r="B896" s="151"/>
      <c r="C896" s="151">
        <v>0</v>
      </c>
      <c r="D896" s="238"/>
    </row>
    <row r="897" spans="1:4" ht="24.75" customHeight="1">
      <c r="A897" s="239" t="s">
        <v>739</v>
      </c>
      <c r="B897" s="151"/>
      <c r="C897" s="151">
        <v>0</v>
      </c>
      <c r="D897" s="238"/>
    </row>
    <row r="898" spans="1:4" ht="24.75" customHeight="1">
      <c r="A898" s="239" t="s">
        <v>740</v>
      </c>
      <c r="B898" s="151"/>
      <c r="C898" s="151">
        <v>0</v>
      </c>
      <c r="D898" s="238"/>
    </row>
    <row r="899" spans="1:4" ht="24.75" customHeight="1">
      <c r="A899" s="239" t="s">
        <v>741</v>
      </c>
      <c r="B899" s="151"/>
      <c r="C899" s="151">
        <v>0</v>
      </c>
      <c r="D899" s="238"/>
    </row>
    <row r="900" spans="1:4" ht="24.75" customHeight="1">
      <c r="A900" s="239" t="s">
        <v>742</v>
      </c>
      <c r="B900" s="151"/>
      <c r="C900" s="151">
        <v>0</v>
      </c>
      <c r="D900" s="238"/>
    </row>
    <row r="901" spans="1:4" ht="24.75" customHeight="1">
      <c r="A901" s="239" t="s">
        <v>743</v>
      </c>
      <c r="B901" s="151"/>
      <c r="C901" s="151">
        <v>0</v>
      </c>
      <c r="D901" s="238"/>
    </row>
    <row r="902" spans="1:4" ht="24.75" customHeight="1">
      <c r="A902" s="239" t="s">
        <v>744</v>
      </c>
      <c r="B902" s="151"/>
      <c r="C902" s="151">
        <v>0</v>
      </c>
      <c r="D902" s="238"/>
    </row>
    <row r="903" spans="1:4" ht="24.75" customHeight="1">
      <c r="A903" s="239" t="s">
        <v>745</v>
      </c>
      <c r="B903" s="151"/>
      <c r="C903" s="151">
        <v>0</v>
      </c>
      <c r="D903" s="238"/>
    </row>
    <row r="904" spans="1:4" ht="24.75" customHeight="1">
      <c r="A904" s="239" t="s">
        <v>746</v>
      </c>
      <c r="B904" s="151"/>
      <c r="C904" s="151">
        <v>0</v>
      </c>
      <c r="D904" s="238"/>
    </row>
    <row r="905" spans="1:4" ht="24.75" customHeight="1">
      <c r="A905" s="239" t="s">
        <v>747</v>
      </c>
      <c r="B905" s="151"/>
      <c r="C905" s="151">
        <v>0</v>
      </c>
      <c r="D905" s="238"/>
    </row>
    <row r="906" spans="1:4" ht="24.75" customHeight="1">
      <c r="A906" s="239" t="s">
        <v>748</v>
      </c>
      <c r="B906" s="151"/>
      <c r="C906" s="151">
        <v>0</v>
      </c>
      <c r="D906" s="238"/>
    </row>
    <row r="907" spans="1:4" ht="24.75" customHeight="1">
      <c r="A907" s="239" t="s">
        <v>79</v>
      </c>
      <c r="B907" s="151"/>
      <c r="C907" s="151">
        <v>0</v>
      </c>
      <c r="D907" s="238"/>
    </row>
    <row r="908" spans="1:4" ht="24.75" customHeight="1">
      <c r="A908" s="239" t="s">
        <v>80</v>
      </c>
      <c r="B908" s="151"/>
      <c r="C908" s="151">
        <v>0</v>
      </c>
      <c r="D908" s="238"/>
    </row>
    <row r="909" spans="1:4" ht="24.75" customHeight="1">
      <c r="A909" s="239" t="s">
        <v>81</v>
      </c>
      <c r="B909" s="151"/>
      <c r="C909" s="151">
        <v>0</v>
      </c>
      <c r="D909" s="238"/>
    </row>
    <row r="910" spans="1:4" ht="24.75" customHeight="1">
      <c r="A910" s="239" t="s">
        <v>749</v>
      </c>
      <c r="B910" s="151"/>
      <c r="C910" s="151">
        <v>0</v>
      </c>
      <c r="D910" s="238"/>
    </row>
    <row r="911" spans="1:4" ht="24.75" customHeight="1">
      <c r="A911" s="239" t="s">
        <v>750</v>
      </c>
      <c r="B911" s="151"/>
      <c r="C911" s="151">
        <v>0</v>
      </c>
      <c r="D911" s="238"/>
    </row>
    <row r="912" spans="1:4" ht="24.75" customHeight="1">
      <c r="A912" s="239" t="s">
        <v>751</v>
      </c>
      <c r="B912" s="151"/>
      <c r="C912" s="151">
        <v>0</v>
      </c>
      <c r="D912" s="238"/>
    </row>
    <row r="913" spans="1:4" ht="24.75" customHeight="1">
      <c r="A913" s="239" t="s">
        <v>752</v>
      </c>
      <c r="B913" s="151"/>
      <c r="C913" s="151">
        <v>0</v>
      </c>
      <c r="D913" s="238"/>
    </row>
    <row r="914" spans="1:4" ht="24.75" customHeight="1">
      <c r="A914" s="239" t="s">
        <v>753</v>
      </c>
      <c r="B914" s="151"/>
      <c r="C914" s="151">
        <v>0</v>
      </c>
      <c r="D914" s="238"/>
    </row>
    <row r="915" spans="1:4" ht="24.75" customHeight="1">
      <c r="A915" s="239" t="s">
        <v>754</v>
      </c>
      <c r="B915" s="151"/>
      <c r="C915" s="151">
        <v>0</v>
      </c>
      <c r="D915" s="238"/>
    </row>
    <row r="916" spans="1:4" ht="24.75" customHeight="1">
      <c r="A916" s="239" t="s">
        <v>755</v>
      </c>
      <c r="B916" s="151"/>
      <c r="C916" s="151">
        <v>0</v>
      </c>
      <c r="D916" s="238"/>
    </row>
    <row r="917" spans="1:4" ht="24.75" customHeight="1">
      <c r="A917" s="239" t="s">
        <v>756</v>
      </c>
      <c r="B917" s="151"/>
      <c r="C917" s="151">
        <v>0</v>
      </c>
      <c r="D917" s="238"/>
    </row>
    <row r="918" spans="1:4" ht="24.75" customHeight="1">
      <c r="A918" s="239" t="s">
        <v>757</v>
      </c>
      <c r="B918" s="151"/>
      <c r="C918" s="151">
        <v>0</v>
      </c>
      <c r="D918" s="238"/>
    </row>
    <row r="919" spans="1:4" ht="24.75" customHeight="1">
      <c r="A919" s="239" t="s">
        <v>758</v>
      </c>
      <c r="B919" s="151"/>
      <c r="C919" s="151">
        <v>0</v>
      </c>
      <c r="D919" s="238"/>
    </row>
    <row r="920" spans="1:4" ht="24.75" customHeight="1">
      <c r="A920" s="239" t="s">
        <v>759</v>
      </c>
      <c r="B920" s="151"/>
      <c r="C920" s="151">
        <v>0</v>
      </c>
      <c r="D920" s="238"/>
    </row>
    <row r="921" spans="1:4" ht="24.75" customHeight="1">
      <c r="A921" s="239" t="s">
        <v>760</v>
      </c>
      <c r="B921" s="151"/>
      <c r="C921" s="151">
        <v>0</v>
      </c>
      <c r="D921" s="238"/>
    </row>
    <row r="922" spans="1:4" ht="24.75" customHeight="1">
      <c r="A922" s="239" t="s">
        <v>761</v>
      </c>
      <c r="B922" s="151"/>
      <c r="C922" s="151">
        <v>0</v>
      </c>
      <c r="D922" s="238"/>
    </row>
    <row r="923" spans="1:4" ht="24.75" customHeight="1">
      <c r="A923" s="239" t="s">
        <v>762</v>
      </c>
      <c r="B923" s="151"/>
      <c r="C923" s="151">
        <v>0</v>
      </c>
      <c r="D923" s="238"/>
    </row>
    <row r="924" spans="1:4" ht="24.75" customHeight="1">
      <c r="A924" s="239" t="s">
        <v>763</v>
      </c>
      <c r="B924" s="151"/>
      <c r="C924" s="151">
        <v>0</v>
      </c>
      <c r="D924" s="238"/>
    </row>
    <row r="925" spans="1:4" ht="24.75" customHeight="1">
      <c r="A925" s="239" t="s">
        <v>764</v>
      </c>
      <c r="B925" s="151"/>
      <c r="C925" s="151">
        <v>0</v>
      </c>
      <c r="D925" s="238"/>
    </row>
    <row r="926" spans="1:4" ht="24.75" customHeight="1">
      <c r="A926" s="239" t="s">
        <v>765</v>
      </c>
      <c r="B926" s="151"/>
      <c r="C926" s="151">
        <v>0</v>
      </c>
      <c r="D926" s="238"/>
    </row>
    <row r="927" spans="1:4" ht="24.75" customHeight="1">
      <c r="A927" s="239" t="s">
        <v>766</v>
      </c>
      <c r="B927" s="151"/>
      <c r="C927" s="151">
        <v>0</v>
      </c>
      <c r="D927" s="238"/>
    </row>
    <row r="928" spans="1:4" ht="24.75" customHeight="1">
      <c r="A928" s="239" t="s">
        <v>739</v>
      </c>
      <c r="B928" s="151"/>
      <c r="C928" s="151">
        <v>0</v>
      </c>
      <c r="D928" s="238"/>
    </row>
    <row r="929" spans="1:4" ht="24.75" customHeight="1">
      <c r="A929" s="239" t="s">
        <v>767</v>
      </c>
      <c r="B929" s="151"/>
      <c r="C929" s="151">
        <v>0</v>
      </c>
      <c r="D929" s="238"/>
    </row>
    <row r="930" spans="1:4" ht="24.75" customHeight="1">
      <c r="A930" s="239" t="s">
        <v>768</v>
      </c>
      <c r="B930" s="151"/>
      <c r="C930" s="151">
        <v>0</v>
      </c>
      <c r="D930" s="238"/>
    </row>
    <row r="931" spans="1:4" ht="24.75" customHeight="1">
      <c r="A931" s="239" t="s">
        <v>769</v>
      </c>
      <c r="B931" s="151"/>
      <c r="C931" s="151">
        <v>0</v>
      </c>
      <c r="D931" s="238"/>
    </row>
    <row r="932" spans="1:4" ht="24.75" customHeight="1">
      <c r="A932" s="239" t="s">
        <v>770</v>
      </c>
      <c r="B932" s="151"/>
      <c r="C932" s="151">
        <v>0</v>
      </c>
      <c r="D932" s="238"/>
    </row>
    <row r="933" spans="1:4" ht="24.75" customHeight="1">
      <c r="A933" s="239" t="s">
        <v>79</v>
      </c>
      <c r="B933" s="151"/>
      <c r="C933" s="151">
        <v>0</v>
      </c>
      <c r="D933" s="238"/>
    </row>
    <row r="934" spans="1:4" ht="24.75" customHeight="1">
      <c r="A934" s="239" t="s">
        <v>80</v>
      </c>
      <c r="B934" s="151"/>
      <c r="C934" s="151">
        <v>0</v>
      </c>
      <c r="D934" s="238"/>
    </row>
    <row r="935" spans="1:4" ht="24.75" customHeight="1">
      <c r="A935" s="239" t="s">
        <v>81</v>
      </c>
      <c r="B935" s="151"/>
      <c r="C935" s="151">
        <v>0</v>
      </c>
      <c r="D935" s="238"/>
    </row>
    <row r="936" spans="1:4" ht="24.75" customHeight="1">
      <c r="A936" s="239" t="s">
        <v>771</v>
      </c>
      <c r="B936" s="151"/>
      <c r="C936" s="151">
        <v>0</v>
      </c>
      <c r="D936" s="238"/>
    </row>
    <row r="937" spans="1:4" ht="24.75" customHeight="1">
      <c r="A937" s="239" t="s">
        <v>772</v>
      </c>
      <c r="B937" s="151"/>
      <c r="C937" s="151">
        <v>0</v>
      </c>
      <c r="D937" s="238"/>
    </row>
    <row r="938" spans="1:4" ht="24.75" customHeight="1">
      <c r="A938" s="239" t="s">
        <v>773</v>
      </c>
      <c r="B938" s="151"/>
      <c r="C938" s="151">
        <v>0</v>
      </c>
      <c r="D938" s="238"/>
    </row>
    <row r="939" spans="1:4" ht="24.75" customHeight="1">
      <c r="A939" s="239" t="s">
        <v>774</v>
      </c>
      <c r="B939" s="151"/>
      <c r="C939" s="151">
        <v>0</v>
      </c>
      <c r="D939" s="238"/>
    </row>
    <row r="940" spans="1:4" ht="24.75" customHeight="1">
      <c r="A940" s="239" t="s">
        <v>775</v>
      </c>
      <c r="B940" s="151"/>
      <c r="C940" s="151">
        <v>0</v>
      </c>
      <c r="D940" s="238"/>
    </row>
    <row r="941" spans="1:4" ht="24.75" customHeight="1">
      <c r="A941" s="239" t="s">
        <v>776</v>
      </c>
      <c r="B941" s="151"/>
      <c r="C941" s="151">
        <v>0</v>
      </c>
      <c r="D941" s="238"/>
    </row>
    <row r="942" spans="1:4" ht="24.75" customHeight="1">
      <c r="A942" s="239" t="s">
        <v>777</v>
      </c>
      <c r="B942" s="151"/>
      <c r="C942" s="151">
        <v>0</v>
      </c>
      <c r="D942" s="238"/>
    </row>
    <row r="943" spans="1:4" ht="24.75" customHeight="1">
      <c r="A943" s="239" t="s">
        <v>778</v>
      </c>
      <c r="B943" s="151"/>
      <c r="C943" s="151">
        <v>0</v>
      </c>
      <c r="D943" s="238"/>
    </row>
    <row r="944" spans="1:4" ht="24.75" customHeight="1">
      <c r="A944" s="239" t="s">
        <v>79</v>
      </c>
      <c r="B944" s="151"/>
      <c r="C944" s="151">
        <v>0</v>
      </c>
      <c r="D944" s="238"/>
    </row>
    <row r="945" spans="1:4" ht="24.75" customHeight="1">
      <c r="A945" s="239" t="s">
        <v>80</v>
      </c>
      <c r="B945" s="151"/>
      <c r="C945" s="151">
        <v>0</v>
      </c>
      <c r="D945" s="238"/>
    </row>
    <row r="946" spans="1:4" ht="24.75" customHeight="1">
      <c r="A946" s="239" t="s">
        <v>81</v>
      </c>
      <c r="B946" s="151"/>
      <c r="C946" s="151">
        <v>0</v>
      </c>
      <c r="D946" s="238"/>
    </row>
    <row r="947" spans="1:4" ht="24.75" customHeight="1">
      <c r="A947" s="239" t="s">
        <v>779</v>
      </c>
      <c r="B947" s="151"/>
      <c r="C947" s="151">
        <v>0</v>
      </c>
      <c r="D947" s="238"/>
    </row>
    <row r="948" spans="1:4" ht="24.75" customHeight="1">
      <c r="A948" s="239" t="s">
        <v>780</v>
      </c>
      <c r="B948" s="151"/>
      <c r="C948" s="151">
        <v>0</v>
      </c>
      <c r="D948" s="238"/>
    </row>
    <row r="949" spans="1:4" ht="24.75" customHeight="1">
      <c r="A949" s="239" t="s">
        <v>781</v>
      </c>
      <c r="B949" s="151"/>
      <c r="C949" s="151">
        <v>0</v>
      </c>
      <c r="D949" s="238"/>
    </row>
    <row r="950" spans="1:4" ht="24.75" customHeight="1">
      <c r="A950" s="239" t="s">
        <v>782</v>
      </c>
      <c r="B950" s="151"/>
      <c r="C950" s="151">
        <v>0</v>
      </c>
      <c r="D950" s="238"/>
    </row>
    <row r="951" spans="1:4" ht="24.75" customHeight="1">
      <c r="A951" s="239" t="s">
        <v>783</v>
      </c>
      <c r="B951" s="151"/>
      <c r="C951" s="151">
        <v>0</v>
      </c>
      <c r="D951" s="238"/>
    </row>
    <row r="952" spans="1:4" ht="24.75" customHeight="1">
      <c r="A952" s="239" t="s">
        <v>784</v>
      </c>
      <c r="B952" s="151"/>
      <c r="C952" s="151">
        <v>0</v>
      </c>
      <c r="D952" s="238"/>
    </row>
    <row r="953" spans="1:4" ht="24.75" customHeight="1">
      <c r="A953" s="239" t="s">
        <v>785</v>
      </c>
      <c r="B953" s="151"/>
      <c r="C953" s="151">
        <v>0</v>
      </c>
      <c r="D953" s="238"/>
    </row>
    <row r="954" spans="1:4" ht="24.75" customHeight="1">
      <c r="A954" s="239" t="s">
        <v>786</v>
      </c>
      <c r="B954" s="151"/>
      <c r="C954" s="151">
        <v>0</v>
      </c>
      <c r="D954" s="238"/>
    </row>
    <row r="955" spans="1:4" ht="24.75" customHeight="1">
      <c r="A955" s="239" t="s">
        <v>369</v>
      </c>
      <c r="B955" s="151"/>
      <c r="C955" s="151">
        <v>0</v>
      </c>
      <c r="D955" s="238"/>
    </row>
    <row r="956" spans="1:4" ht="24.75" customHeight="1">
      <c r="A956" s="239" t="s">
        <v>787</v>
      </c>
      <c r="B956" s="151"/>
      <c r="C956" s="151">
        <v>0</v>
      </c>
      <c r="D956" s="238"/>
    </row>
    <row r="957" spans="1:4" ht="24.75" customHeight="1">
      <c r="A957" s="239" t="s">
        <v>788</v>
      </c>
      <c r="B957" s="151"/>
      <c r="C957" s="151">
        <v>0</v>
      </c>
      <c r="D957" s="238"/>
    </row>
    <row r="958" spans="1:4" ht="24.75" customHeight="1">
      <c r="A958" s="239" t="s">
        <v>789</v>
      </c>
      <c r="B958" s="151"/>
      <c r="C958" s="151">
        <v>0</v>
      </c>
      <c r="D958" s="238"/>
    </row>
    <row r="959" spans="1:4" ht="24.75" customHeight="1">
      <c r="A959" s="239" t="s">
        <v>790</v>
      </c>
      <c r="B959" s="151"/>
      <c r="C959" s="151">
        <v>0</v>
      </c>
      <c r="D959" s="238"/>
    </row>
    <row r="960" spans="1:4" ht="24.75" customHeight="1">
      <c r="A960" s="239" t="s">
        <v>791</v>
      </c>
      <c r="B960" s="151"/>
      <c r="C960" s="151">
        <v>0</v>
      </c>
      <c r="D960" s="238"/>
    </row>
    <row r="961" spans="1:4" ht="24.75" customHeight="1">
      <c r="A961" s="239" t="s">
        <v>792</v>
      </c>
      <c r="B961" s="151"/>
      <c r="C961" s="151">
        <v>0</v>
      </c>
      <c r="D961" s="238"/>
    </row>
    <row r="962" spans="1:4" ht="24.75" customHeight="1">
      <c r="A962" s="239" t="s">
        <v>793</v>
      </c>
      <c r="B962" s="151"/>
      <c r="C962" s="151">
        <v>0</v>
      </c>
      <c r="D962" s="238"/>
    </row>
    <row r="963" spans="1:4" ht="24.75" customHeight="1">
      <c r="A963" s="239" t="s">
        <v>794</v>
      </c>
      <c r="B963" s="151"/>
      <c r="C963" s="151">
        <v>0</v>
      </c>
      <c r="D963" s="238"/>
    </row>
    <row r="964" spans="1:4" ht="24.75" customHeight="1">
      <c r="A964" s="239" t="s">
        <v>795</v>
      </c>
      <c r="B964" s="151"/>
      <c r="C964" s="151">
        <v>0</v>
      </c>
      <c r="D964" s="238"/>
    </row>
    <row r="965" spans="1:4" ht="24.75" customHeight="1">
      <c r="A965" s="239" t="s">
        <v>796</v>
      </c>
      <c r="B965" s="151"/>
      <c r="C965" s="151">
        <v>0</v>
      </c>
      <c r="D965" s="238"/>
    </row>
    <row r="966" spans="1:4" ht="24.75" customHeight="1">
      <c r="A966" s="239" t="s">
        <v>797</v>
      </c>
      <c r="B966" s="151"/>
      <c r="C966" s="151">
        <v>0</v>
      </c>
      <c r="D966" s="238"/>
    </row>
    <row r="967" spans="1:4" ht="24.75" customHeight="1">
      <c r="A967" s="239" t="s">
        <v>798</v>
      </c>
      <c r="B967" s="151"/>
      <c r="C967" s="151">
        <v>34</v>
      </c>
      <c r="D967" s="238"/>
    </row>
    <row r="968" spans="1:4" ht="24.75" customHeight="1">
      <c r="A968" s="239" t="s">
        <v>799</v>
      </c>
      <c r="B968" s="151"/>
      <c r="C968" s="151">
        <v>0</v>
      </c>
      <c r="D968" s="238"/>
    </row>
    <row r="969" spans="1:4" ht="24.75" customHeight="1">
      <c r="A969" s="239" t="s">
        <v>800</v>
      </c>
      <c r="B969" s="151"/>
      <c r="C969" s="151">
        <v>0</v>
      </c>
      <c r="D969" s="238"/>
    </row>
    <row r="970" spans="1:4" ht="24.75" customHeight="1">
      <c r="A970" s="239" t="s">
        <v>801</v>
      </c>
      <c r="B970" s="151"/>
      <c r="C970" s="151">
        <v>0</v>
      </c>
      <c r="D970" s="238"/>
    </row>
    <row r="971" spans="1:4" ht="24.75" customHeight="1">
      <c r="A971" s="239" t="s">
        <v>802</v>
      </c>
      <c r="B971" s="151"/>
      <c r="C971" s="151">
        <v>34</v>
      </c>
      <c r="D971" s="238"/>
    </row>
    <row r="972" spans="1:4" ht="24.75" customHeight="1">
      <c r="A972" s="239" t="s">
        <v>803</v>
      </c>
      <c r="B972" s="151"/>
      <c r="C972" s="151">
        <v>0</v>
      </c>
      <c r="D972" s="238"/>
    </row>
    <row r="973" spans="1:4" ht="24.75" customHeight="1">
      <c r="A973" s="239" t="s">
        <v>804</v>
      </c>
      <c r="B973" s="151"/>
      <c r="C973" s="151">
        <v>0</v>
      </c>
      <c r="D973" s="238"/>
    </row>
    <row r="974" spans="1:4" ht="24.75" customHeight="1">
      <c r="A974" s="239" t="s">
        <v>805</v>
      </c>
      <c r="B974" s="151"/>
      <c r="C974" s="151">
        <v>0</v>
      </c>
      <c r="D974" s="238"/>
    </row>
    <row r="975" spans="1:4" ht="24.75" customHeight="1">
      <c r="A975" s="239" t="s">
        <v>806</v>
      </c>
      <c r="B975" s="151"/>
      <c r="C975" s="151">
        <v>0</v>
      </c>
      <c r="D975" s="238"/>
    </row>
    <row r="976" spans="1:4" ht="24.75" customHeight="1">
      <c r="A976" s="239" t="s">
        <v>807</v>
      </c>
      <c r="B976" s="151"/>
      <c r="C976" s="151">
        <v>0</v>
      </c>
      <c r="D976" s="238"/>
    </row>
    <row r="977" spans="1:4" ht="24.75" customHeight="1">
      <c r="A977" s="239" t="s">
        <v>808</v>
      </c>
      <c r="B977" s="151"/>
      <c r="C977" s="151">
        <v>0</v>
      </c>
      <c r="D977" s="238"/>
    </row>
    <row r="978" spans="1:4" ht="24.75" customHeight="1">
      <c r="A978" s="239" t="s">
        <v>809</v>
      </c>
      <c r="B978" s="151"/>
      <c r="C978" s="151">
        <v>0</v>
      </c>
      <c r="D978" s="238"/>
    </row>
    <row r="979" spans="1:4" ht="24.75" customHeight="1">
      <c r="A979" s="239" t="s">
        <v>810</v>
      </c>
      <c r="B979" s="151"/>
      <c r="C979" s="151">
        <v>0</v>
      </c>
      <c r="D979" s="238"/>
    </row>
    <row r="980" spans="1:4" ht="24.75" customHeight="1">
      <c r="A980" s="239" t="s">
        <v>55</v>
      </c>
      <c r="B980" s="151"/>
      <c r="C980" s="151">
        <v>0</v>
      </c>
      <c r="D980" s="238"/>
    </row>
    <row r="981" spans="1:4" ht="24.75" customHeight="1">
      <c r="A981" s="239" t="s">
        <v>811</v>
      </c>
      <c r="B981" s="151"/>
      <c r="C981" s="151">
        <v>0</v>
      </c>
      <c r="D981" s="238"/>
    </row>
    <row r="982" spans="1:4" ht="24.75" customHeight="1">
      <c r="A982" s="239" t="s">
        <v>79</v>
      </c>
      <c r="B982" s="151"/>
      <c r="C982" s="151">
        <v>0</v>
      </c>
      <c r="D982" s="238"/>
    </row>
    <row r="983" spans="1:4" ht="24.75" customHeight="1">
      <c r="A983" s="239" t="s">
        <v>80</v>
      </c>
      <c r="B983" s="151"/>
      <c r="C983" s="151">
        <v>0</v>
      </c>
      <c r="D983" s="238"/>
    </row>
    <row r="984" spans="1:4" ht="24.75" customHeight="1">
      <c r="A984" s="239" t="s">
        <v>81</v>
      </c>
      <c r="B984" s="151"/>
      <c r="C984" s="151">
        <v>0</v>
      </c>
      <c r="D984" s="238"/>
    </row>
    <row r="985" spans="1:4" ht="24.75" customHeight="1">
      <c r="A985" s="239" t="s">
        <v>812</v>
      </c>
      <c r="B985" s="151"/>
      <c r="C985" s="151">
        <v>0</v>
      </c>
      <c r="D985" s="238"/>
    </row>
    <row r="986" spans="1:4" ht="24.75" customHeight="1">
      <c r="A986" s="239" t="s">
        <v>813</v>
      </c>
      <c r="B986" s="151"/>
      <c r="C986" s="151">
        <v>0</v>
      </c>
      <c r="D986" s="238"/>
    </row>
    <row r="987" spans="1:4" ht="24.75" customHeight="1">
      <c r="A987" s="239" t="s">
        <v>814</v>
      </c>
      <c r="B987" s="151"/>
      <c r="C987" s="151">
        <v>0</v>
      </c>
      <c r="D987" s="238"/>
    </row>
    <row r="988" spans="1:4" ht="24.75" customHeight="1">
      <c r="A988" s="239" t="s">
        <v>815</v>
      </c>
      <c r="B988" s="151"/>
      <c r="C988" s="151">
        <v>0</v>
      </c>
      <c r="D988" s="238"/>
    </row>
    <row r="989" spans="1:4" ht="24.75" customHeight="1">
      <c r="A989" s="239" t="s">
        <v>816</v>
      </c>
      <c r="B989" s="151"/>
      <c r="C989" s="151">
        <v>0</v>
      </c>
      <c r="D989" s="238"/>
    </row>
    <row r="990" spans="1:4" ht="24.75" customHeight="1">
      <c r="A990" s="239" t="s">
        <v>817</v>
      </c>
      <c r="B990" s="151"/>
      <c r="C990" s="151">
        <v>0</v>
      </c>
      <c r="D990" s="238"/>
    </row>
    <row r="991" spans="1:4" ht="24.75" customHeight="1">
      <c r="A991" s="239" t="s">
        <v>818</v>
      </c>
      <c r="B991" s="151"/>
      <c r="C991" s="151">
        <v>0</v>
      </c>
      <c r="D991" s="238"/>
    </row>
    <row r="992" spans="1:4" ht="24.75" customHeight="1">
      <c r="A992" s="239" t="s">
        <v>819</v>
      </c>
      <c r="B992" s="151"/>
      <c r="C992" s="151">
        <v>0</v>
      </c>
      <c r="D992" s="238"/>
    </row>
    <row r="993" spans="1:4" ht="24.75" customHeight="1">
      <c r="A993" s="239" t="s">
        <v>820</v>
      </c>
      <c r="B993" s="151"/>
      <c r="C993" s="151">
        <v>0</v>
      </c>
      <c r="D993" s="238"/>
    </row>
    <row r="994" spans="1:4" ht="24.75" customHeight="1">
      <c r="A994" s="239" t="s">
        <v>821</v>
      </c>
      <c r="B994" s="151"/>
      <c r="C994" s="151">
        <v>0</v>
      </c>
      <c r="D994" s="238"/>
    </row>
    <row r="995" spans="1:4" ht="24.75" customHeight="1">
      <c r="A995" s="239" t="s">
        <v>822</v>
      </c>
      <c r="B995" s="151"/>
      <c r="C995" s="151">
        <v>0</v>
      </c>
      <c r="D995" s="238"/>
    </row>
    <row r="996" spans="1:4" ht="24.75" customHeight="1">
      <c r="A996" s="239" t="s">
        <v>823</v>
      </c>
      <c r="B996" s="151"/>
      <c r="C996" s="151">
        <v>0</v>
      </c>
      <c r="D996" s="238"/>
    </row>
    <row r="997" spans="1:4" ht="24.75" customHeight="1">
      <c r="A997" s="239" t="s">
        <v>824</v>
      </c>
      <c r="B997" s="151"/>
      <c r="C997" s="151">
        <v>0</v>
      </c>
      <c r="D997" s="238"/>
    </row>
    <row r="998" spans="1:4" ht="24.75" customHeight="1">
      <c r="A998" s="239" t="s">
        <v>825</v>
      </c>
      <c r="B998" s="151"/>
      <c r="C998" s="151">
        <v>0</v>
      </c>
      <c r="D998" s="238"/>
    </row>
    <row r="999" spans="1:4" ht="24.75" customHeight="1">
      <c r="A999" s="239" t="s">
        <v>826</v>
      </c>
      <c r="B999" s="151"/>
      <c r="C999" s="151">
        <v>0</v>
      </c>
      <c r="D999" s="238"/>
    </row>
    <row r="1000" spans="1:4" ht="24.75" customHeight="1">
      <c r="A1000" s="239" t="s">
        <v>827</v>
      </c>
      <c r="B1000" s="151"/>
      <c r="C1000" s="151">
        <v>0</v>
      </c>
      <c r="D1000" s="238"/>
    </row>
    <row r="1001" spans="1:4" ht="24.75" customHeight="1">
      <c r="A1001" s="239" t="s">
        <v>828</v>
      </c>
      <c r="B1001" s="151"/>
      <c r="C1001" s="151">
        <v>0</v>
      </c>
      <c r="D1001" s="238"/>
    </row>
    <row r="1002" spans="1:4" ht="24.75" customHeight="1">
      <c r="A1002" s="239" t="s">
        <v>829</v>
      </c>
      <c r="B1002" s="151"/>
      <c r="C1002" s="151">
        <v>0</v>
      </c>
      <c r="D1002" s="238"/>
    </row>
    <row r="1003" spans="1:4" ht="24.75" customHeight="1">
      <c r="A1003" s="239" t="s">
        <v>830</v>
      </c>
      <c r="B1003" s="151"/>
      <c r="C1003" s="151">
        <v>0</v>
      </c>
      <c r="D1003" s="238"/>
    </row>
    <row r="1004" spans="1:4" ht="24.75" customHeight="1">
      <c r="A1004" s="239" t="s">
        <v>831</v>
      </c>
      <c r="B1004" s="151"/>
      <c r="C1004" s="151">
        <v>0</v>
      </c>
      <c r="D1004" s="238"/>
    </row>
    <row r="1005" spans="1:4" ht="24.75" customHeight="1">
      <c r="A1005" s="239" t="s">
        <v>79</v>
      </c>
      <c r="B1005" s="151"/>
      <c r="C1005" s="151">
        <v>0</v>
      </c>
      <c r="D1005" s="238"/>
    </row>
    <row r="1006" spans="1:4" ht="24.75" customHeight="1">
      <c r="A1006" s="239" t="s">
        <v>80</v>
      </c>
      <c r="B1006" s="151"/>
      <c r="C1006" s="151">
        <v>0</v>
      </c>
      <c r="D1006" s="238"/>
    </row>
    <row r="1007" spans="1:4" ht="24.75" customHeight="1">
      <c r="A1007" s="239" t="s">
        <v>81</v>
      </c>
      <c r="B1007" s="151"/>
      <c r="C1007" s="151">
        <v>0</v>
      </c>
      <c r="D1007" s="238"/>
    </row>
    <row r="1008" spans="1:4" ht="24.75" customHeight="1">
      <c r="A1008" s="239" t="s">
        <v>832</v>
      </c>
      <c r="B1008" s="151"/>
      <c r="C1008" s="151">
        <v>0</v>
      </c>
      <c r="D1008" s="238"/>
    </row>
    <row r="1009" spans="1:4" ht="24.75" customHeight="1">
      <c r="A1009" s="239" t="s">
        <v>833</v>
      </c>
      <c r="B1009" s="151"/>
      <c r="C1009" s="151">
        <v>0</v>
      </c>
      <c r="D1009" s="238"/>
    </row>
    <row r="1010" spans="1:4" ht="24.75" customHeight="1">
      <c r="A1010" s="239" t="s">
        <v>834</v>
      </c>
      <c r="B1010" s="151"/>
      <c r="C1010" s="151">
        <v>0</v>
      </c>
      <c r="D1010" s="238"/>
    </row>
    <row r="1011" spans="1:4" ht="24.75" customHeight="1">
      <c r="A1011" s="239" t="s">
        <v>835</v>
      </c>
      <c r="B1011" s="151"/>
      <c r="C1011" s="151">
        <v>0</v>
      </c>
      <c r="D1011" s="238"/>
    </row>
    <row r="1012" spans="1:4" ht="24.75" customHeight="1">
      <c r="A1012" s="239" t="s">
        <v>836</v>
      </c>
      <c r="B1012" s="151"/>
      <c r="C1012" s="151">
        <v>0</v>
      </c>
      <c r="D1012" s="238"/>
    </row>
    <row r="1013" spans="1:4" ht="24.75" customHeight="1">
      <c r="A1013" s="239" t="s">
        <v>837</v>
      </c>
      <c r="B1013" s="151"/>
      <c r="C1013" s="151">
        <v>0</v>
      </c>
      <c r="D1013" s="238"/>
    </row>
    <row r="1014" spans="1:4" ht="24.75" customHeight="1">
      <c r="A1014" s="239" t="s">
        <v>838</v>
      </c>
      <c r="B1014" s="151"/>
      <c r="C1014" s="151">
        <v>0</v>
      </c>
      <c r="D1014" s="238"/>
    </row>
    <row r="1015" spans="1:4" ht="24.75" customHeight="1">
      <c r="A1015" s="239" t="s">
        <v>79</v>
      </c>
      <c r="B1015" s="151"/>
      <c r="C1015" s="151">
        <v>0</v>
      </c>
      <c r="D1015" s="238"/>
    </row>
    <row r="1016" spans="1:4" ht="24.75" customHeight="1">
      <c r="A1016" s="239" t="s">
        <v>80</v>
      </c>
      <c r="B1016" s="151"/>
      <c r="C1016" s="151">
        <v>0</v>
      </c>
      <c r="D1016" s="238"/>
    </row>
    <row r="1017" spans="1:4" ht="24.75" customHeight="1">
      <c r="A1017" s="239" t="s">
        <v>81</v>
      </c>
      <c r="B1017" s="151"/>
      <c r="C1017" s="151">
        <v>0</v>
      </c>
      <c r="D1017" s="238"/>
    </row>
    <row r="1018" spans="1:4" ht="24.75" customHeight="1">
      <c r="A1018" s="239" t="s">
        <v>839</v>
      </c>
      <c r="B1018" s="151"/>
      <c r="C1018" s="151">
        <v>0</v>
      </c>
      <c r="D1018" s="238"/>
    </row>
    <row r="1019" spans="1:4" ht="24.75" customHeight="1">
      <c r="A1019" s="239" t="s">
        <v>840</v>
      </c>
      <c r="B1019" s="151"/>
      <c r="C1019" s="151">
        <v>0</v>
      </c>
      <c r="D1019" s="238"/>
    </row>
    <row r="1020" spans="1:4" ht="24.75" customHeight="1">
      <c r="A1020" s="239" t="s">
        <v>841</v>
      </c>
      <c r="B1020" s="151"/>
      <c r="C1020" s="151">
        <v>0</v>
      </c>
      <c r="D1020" s="238"/>
    </row>
    <row r="1021" spans="1:4" ht="24.75" customHeight="1">
      <c r="A1021" s="239" t="s">
        <v>842</v>
      </c>
      <c r="B1021" s="151"/>
      <c r="C1021" s="151">
        <v>0</v>
      </c>
      <c r="D1021" s="238"/>
    </row>
    <row r="1022" spans="1:4" ht="24.75" customHeight="1">
      <c r="A1022" s="239" t="s">
        <v>843</v>
      </c>
      <c r="B1022" s="151"/>
      <c r="C1022" s="151">
        <v>0</v>
      </c>
      <c r="D1022" s="238"/>
    </row>
    <row r="1023" spans="1:4" ht="24.75" customHeight="1">
      <c r="A1023" s="239" t="s">
        <v>844</v>
      </c>
      <c r="B1023" s="151"/>
      <c r="C1023" s="151">
        <v>0</v>
      </c>
      <c r="D1023" s="238"/>
    </row>
    <row r="1024" spans="1:4" ht="24.75" customHeight="1">
      <c r="A1024" s="239" t="s">
        <v>845</v>
      </c>
      <c r="B1024" s="151"/>
      <c r="C1024" s="151">
        <v>0</v>
      </c>
      <c r="D1024" s="238"/>
    </row>
    <row r="1025" spans="1:4" ht="24.75" customHeight="1">
      <c r="A1025" s="239" t="s">
        <v>846</v>
      </c>
      <c r="B1025" s="151"/>
      <c r="C1025" s="151">
        <v>0</v>
      </c>
      <c r="D1025" s="238"/>
    </row>
    <row r="1026" spans="1:4" ht="24.75" customHeight="1">
      <c r="A1026" s="239" t="s">
        <v>847</v>
      </c>
      <c r="B1026" s="151"/>
      <c r="C1026" s="151">
        <v>0</v>
      </c>
      <c r="D1026" s="238"/>
    </row>
    <row r="1027" spans="1:4" ht="24.75" customHeight="1">
      <c r="A1027" s="239" t="s">
        <v>848</v>
      </c>
      <c r="B1027" s="151"/>
      <c r="C1027" s="151">
        <v>0</v>
      </c>
      <c r="D1027" s="238"/>
    </row>
    <row r="1028" spans="1:4" ht="24.75" customHeight="1">
      <c r="A1028" s="239" t="s">
        <v>849</v>
      </c>
      <c r="B1028" s="151"/>
      <c r="C1028" s="151">
        <v>0</v>
      </c>
      <c r="D1028" s="238"/>
    </row>
    <row r="1029" spans="1:4" ht="24.75" customHeight="1">
      <c r="A1029" s="239" t="s">
        <v>850</v>
      </c>
      <c r="B1029" s="151"/>
      <c r="C1029" s="151">
        <v>0</v>
      </c>
      <c r="D1029" s="238"/>
    </row>
    <row r="1030" spans="1:4" ht="24.75" customHeight="1">
      <c r="A1030" s="239" t="s">
        <v>79</v>
      </c>
      <c r="B1030" s="151"/>
      <c r="C1030" s="151">
        <v>0</v>
      </c>
      <c r="D1030" s="238"/>
    </row>
    <row r="1031" spans="1:4" ht="24.75" customHeight="1">
      <c r="A1031" s="239" t="s">
        <v>80</v>
      </c>
      <c r="B1031" s="151"/>
      <c r="C1031" s="151">
        <v>0</v>
      </c>
      <c r="D1031" s="238"/>
    </row>
    <row r="1032" spans="1:4" ht="24.75" customHeight="1">
      <c r="A1032" s="239" t="s">
        <v>81</v>
      </c>
      <c r="B1032" s="151"/>
      <c r="C1032" s="151">
        <v>0</v>
      </c>
      <c r="D1032" s="238"/>
    </row>
    <row r="1033" spans="1:4" ht="24.75" customHeight="1">
      <c r="A1033" s="239" t="s">
        <v>836</v>
      </c>
      <c r="B1033" s="151"/>
      <c r="C1033" s="151">
        <v>0</v>
      </c>
      <c r="D1033" s="238"/>
    </row>
    <row r="1034" spans="1:4" ht="24.75" customHeight="1">
      <c r="A1034" s="239" t="s">
        <v>851</v>
      </c>
      <c r="B1034" s="151"/>
      <c r="C1034" s="151">
        <v>0</v>
      </c>
      <c r="D1034" s="238"/>
    </row>
    <row r="1035" spans="1:4" ht="24.75" customHeight="1">
      <c r="A1035" s="239" t="s">
        <v>852</v>
      </c>
      <c r="B1035" s="151"/>
      <c r="C1035" s="151">
        <v>0</v>
      </c>
      <c r="D1035" s="238"/>
    </row>
    <row r="1036" spans="1:4" ht="24.75" customHeight="1">
      <c r="A1036" s="239" t="s">
        <v>853</v>
      </c>
      <c r="B1036" s="151"/>
      <c r="C1036" s="151">
        <v>0</v>
      </c>
      <c r="D1036" s="238"/>
    </row>
    <row r="1037" spans="1:4" ht="24.75" customHeight="1">
      <c r="A1037" s="239" t="s">
        <v>854</v>
      </c>
      <c r="B1037" s="151"/>
      <c r="C1037" s="151">
        <v>0</v>
      </c>
      <c r="D1037" s="238"/>
    </row>
    <row r="1038" spans="1:4" ht="24.75" customHeight="1">
      <c r="A1038" s="239" t="s">
        <v>855</v>
      </c>
      <c r="B1038" s="151"/>
      <c r="C1038" s="151">
        <v>0</v>
      </c>
      <c r="D1038" s="238"/>
    </row>
    <row r="1039" spans="1:4" ht="24.75" customHeight="1">
      <c r="A1039" s="239" t="s">
        <v>856</v>
      </c>
      <c r="B1039" s="151"/>
      <c r="C1039" s="151">
        <v>0</v>
      </c>
      <c r="D1039" s="238"/>
    </row>
    <row r="1040" spans="1:4" ht="24.75" customHeight="1">
      <c r="A1040" s="239" t="s">
        <v>857</v>
      </c>
      <c r="B1040" s="151"/>
      <c r="C1040" s="151">
        <v>0</v>
      </c>
      <c r="D1040" s="238"/>
    </row>
    <row r="1041" spans="1:4" ht="24.75" customHeight="1">
      <c r="A1041" s="239" t="s">
        <v>858</v>
      </c>
      <c r="B1041" s="151"/>
      <c r="C1041" s="151">
        <v>0</v>
      </c>
      <c r="D1041" s="238"/>
    </row>
    <row r="1042" spans="1:4" ht="24.75" customHeight="1">
      <c r="A1042" s="239" t="s">
        <v>859</v>
      </c>
      <c r="B1042" s="151"/>
      <c r="C1042" s="151">
        <v>0</v>
      </c>
      <c r="D1042" s="238"/>
    </row>
    <row r="1043" spans="1:4" ht="24.75" customHeight="1">
      <c r="A1043" s="239" t="s">
        <v>860</v>
      </c>
      <c r="B1043" s="151"/>
      <c r="C1043" s="151">
        <v>0</v>
      </c>
      <c r="D1043" s="238"/>
    </row>
    <row r="1044" spans="1:4" ht="24.75" customHeight="1">
      <c r="A1044" s="239" t="s">
        <v>56</v>
      </c>
      <c r="B1044" s="151">
        <v>4744</v>
      </c>
      <c r="C1044" s="151">
        <v>4416</v>
      </c>
      <c r="D1044" s="238">
        <f>C1044/B1044</f>
        <v>0.9308600337268128</v>
      </c>
    </row>
    <row r="1045" spans="1:4" ht="24.75" customHeight="1">
      <c r="A1045" s="239" t="s">
        <v>861</v>
      </c>
      <c r="B1045" s="151"/>
      <c r="C1045" s="151">
        <v>0</v>
      </c>
      <c r="D1045" s="238"/>
    </row>
    <row r="1046" spans="1:4" ht="24.75" customHeight="1">
      <c r="A1046" s="239" t="s">
        <v>79</v>
      </c>
      <c r="B1046" s="151"/>
      <c r="C1046" s="151">
        <v>0</v>
      </c>
      <c r="D1046" s="238"/>
    </row>
    <row r="1047" spans="1:4" ht="24.75" customHeight="1">
      <c r="A1047" s="239" t="s">
        <v>80</v>
      </c>
      <c r="B1047" s="151"/>
      <c r="C1047" s="151">
        <v>0</v>
      </c>
      <c r="D1047" s="238"/>
    </row>
    <row r="1048" spans="1:4" ht="24.75" customHeight="1">
      <c r="A1048" s="239" t="s">
        <v>81</v>
      </c>
      <c r="B1048" s="151"/>
      <c r="C1048" s="151">
        <v>0</v>
      </c>
      <c r="D1048" s="238"/>
    </row>
    <row r="1049" spans="1:4" ht="24.75" customHeight="1">
      <c r="A1049" s="239" t="s">
        <v>862</v>
      </c>
      <c r="B1049" s="151"/>
      <c r="C1049" s="151">
        <v>0</v>
      </c>
      <c r="D1049" s="238"/>
    </row>
    <row r="1050" spans="1:4" ht="24.75" customHeight="1">
      <c r="A1050" s="239" t="s">
        <v>863</v>
      </c>
      <c r="B1050" s="151"/>
      <c r="C1050" s="151">
        <v>0</v>
      </c>
      <c r="D1050" s="238"/>
    </row>
    <row r="1051" spans="1:4" ht="24.75" customHeight="1">
      <c r="A1051" s="239" t="s">
        <v>864</v>
      </c>
      <c r="B1051" s="151"/>
      <c r="C1051" s="151">
        <v>0</v>
      </c>
      <c r="D1051" s="238"/>
    </row>
    <row r="1052" spans="1:4" ht="24.75" customHeight="1">
      <c r="A1052" s="239" t="s">
        <v>865</v>
      </c>
      <c r="B1052" s="151"/>
      <c r="C1052" s="151">
        <v>0</v>
      </c>
      <c r="D1052" s="238"/>
    </row>
    <row r="1053" spans="1:4" ht="24.75" customHeight="1">
      <c r="A1053" s="239" t="s">
        <v>866</v>
      </c>
      <c r="B1053" s="151"/>
      <c r="C1053" s="151">
        <v>0</v>
      </c>
      <c r="D1053" s="238"/>
    </row>
    <row r="1054" spans="1:4" ht="24.75" customHeight="1">
      <c r="A1054" s="239" t="s">
        <v>867</v>
      </c>
      <c r="B1054" s="151"/>
      <c r="C1054" s="151">
        <v>0</v>
      </c>
      <c r="D1054" s="238"/>
    </row>
    <row r="1055" spans="1:4" ht="24.75" customHeight="1">
      <c r="A1055" s="239" t="s">
        <v>868</v>
      </c>
      <c r="B1055" s="151"/>
      <c r="C1055" s="151">
        <v>208</v>
      </c>
      <c r="D1055" s="238"/>
    </row>
    <row r="1056" spans="1:4" ht="24.75" customHeight="1">
      <c r="A1056" s="239" t="s">
        <v>79</v>
      </c>
      <c r="B1056" s="151"/>
      <c r="C1056" s="151">
        <v>0</v>
      </c>
      <c r="D1056" s="238"/>
    </row>
    <row r="1057" spans="1:4" ht="24.75" customHeight="1">
      <c r="A1057" s="239" t="s">
        <v>80</v>
      </c>
      <c r="B1057" s="151"/>
      <c r="C1057" s="151">
        <v>0</v>
      </c>
      <c r="D1057" s="238"/>
    </row>
    <row r="1058" spans="1:4" ht="24.75" customHeight="1">
      <c r="A1058" s="239" t="s">
        <v>81</v>
      </c>
      <c r="B1058" s="151"/>
      <c r="C1058" s="151">
        <v>0</v>
      </c>
      <c r="D1058" s="238"/>
    </row>
    <row r="1059" spans="1:4" ht="24.75" customHeight="1">
      <c r="A1059" s="239" t="s">
        <v>869</v>
      </c>
      <c r="B1059" s="151"/>
      <c r="C1059" s="151">
        <v>0</v>
      </c>
      <c r="D1059" s="238"/>
    </row>
    <row r="1060" spans="1:4" ht="24.75" customHeight="1">
      <c r="A1060" s="239" t="s">
        <v>870</v>
      </c>
      <c r="B1060" s="151"/>
      <c r="C1060" s="151">
        <v>0</v>
      </c>
      <c r="D1060" s="238"/>
    </row>
    <row r="1061" spans="1:4" ht="24.75" customHeight="1">
      <c r="A1061" s="239" t="s">
        <v>871</v>
      </c>
      <c r="B1061" s="151"/>
      <c r="C1061" s="151">
        <v>0</v>
      </c>
      <c r="D1061" s="238"/>
    </row>
    <row r="1062" spans="1:4" ht="24.75" customHeight="1">
      <c r="A1062" s="239" t="s">
        <v>872</v>
      </c>
      <c r="B1062" s="151"/>
      <c r="C1062" s="151">
        <v>0</v>
      </c>
      <c r="D1062" s="238"/>
    </row>
    <row r="1063" spans="1:4" ht="24.75" customHeight="1">
      <c r="A1063" s="239" t="s">
        <v>873</v>
      </c>
      <c r="B1063" s="151"/>
      <c r="C1063" s="151">
        <v>0</v>
      </c>
      <c r="D1063" s="238"/>
    </row>
    <row r="1064" spans="1:4" ht="24.75" customHeight="1">
      <c r="A1064" s="239" t="s">
        <v>874</v>
      </c>
      <c r="B1064" s="151"/>
      <c r="C1064" s="151">
        <v>208</v>
      </c>
      <c r="D1064" s="238"/>
    </row>
    <row r="1065" spans="1:4" ht="24.75" customHeight="1">
      <c r="A1065" s="239" t="s">
        <v>875</v>
      </c>
      <c r="B1065" s="151"/>
      <c r="C1065" s="151">
        <v>0</v>
      </c>
      <c r="D1065" s="238"/>
    </row>
    <row r="1066" spans="1:4" ht="24.75" customHeight="1">
      <c r="A1066" s="239" t="s">
        <v>876</v>
      </c>
      <c r="B1066" s="151"/>
      <c r="C1066" s="151">
        <v>0</v>
      </c>
      <c r="D1066" s="238"/>
    </row>
    <row r="1067" spans="1:4" ht="24.75" customHeight="1">
      <c r="A1067" s="239" t="s">
        <v>877</v>
      </c>
      <c r="B1067" s="151"/>
      <c r="C1067" s="151">
        <v>0</v>
      </c>
      <c r="D1067" s="238"/>
    </row>
    <row r="1068" spans="1:4" ht="24.75" customHeight="1">
      <c r="A1068" s="239" t="s">
        <v>878</v>
      </c>
      <c r="B1068" s="151"/>
      <c r="C1068" s="151">
        <v>0</v>
      </c>
      <c r="D1068" s="238"/>
    </row>
    <row r="1069" spans="1:4" ht="24.75" customHeight="1">
      <c r="A1069" s="239" t="s">
        <v>879</v>
      </c>
      <c r="B1069" s="151"/>
      <c r="C1069" s="151">
        <v>0</v>
      </c>
      <c r="D1069" s="238"/>
    </row>
    <row r="1070" spans="1:4" ht="24.75" customHeight="1">
      <c r="A1070" s="239" t="s">
        <v>880</v>
      </c>
      <c r="B1070" s="151"/>
      <c r="C1070" s="151">
        <v>0</v>
      </c>
      <c r="D1070" s="238"/>
    </row>
    <row r="1071" spans="1:4" ht="24.75" customHeight="1">
      <c r="A1071" s="239" t="s">
        <v>881</v>
      </c>
      <c r="B1071" s="151"/>
      <c r="C1071" s="151">
        <v>0</v>
      </c>
      <c r="D1071" s="238"/>
    </row>
    <row r="1072" spans="1:4" ht="24.75" customHeight="1">
      <c r="A1072" s="239" t="s">
        <v>79</v>
      </c>
      <c r="B1072" s="151"/>
      <c r="C1072" s="151">
        <v>0</v>
      </c>
      <c r="D1072" s="238"/>
    </row>
    <row r="1073" spans="1:4" ht="24.75" customHeight="1">
      <c r="A1073" s="239" t="s">
        <v>80</v>
      </c>
      <c r="B1073" s="151"/>
      <c r="C1073" s="151">
        <v>0</v>
      </c>
      <c r="D1073" s="238"/>
    </row>
    <row r="1074" spans="1:4" ht="24.75" customHeight="1">
      <c r="A1074" s="239" t="s">
        <v>81</v>
      </c>
      <c r="B1074" s="151"/>
      <c r="C1074" s="151">
        <v>0</v>
      </c>
      <c r="D1074" s="238"/>
    </row>
    <row r="1075" spans="1:4" ht="24.75" customHeight="1">
      <c r="A1075" s="239" t="s">
        <v>882</v>
      </c>
      <c r="B1075" s="151"/>
      <c r="C1075" s="151">
        <v>0</v>
      </c>
      <c r="D1075" s="238"/>
    </row>
    <row r="1076" spans="1:4" ht="24.75" customHeight="1">
      <c r="A1076" s="239" t="s">
        <v>883</v>
      </c>
      <c r="B1076" s="151"/>
      <c r="C1076" s="151">
        <v>0</v>
      </c>
      <c r="D1076" s="238"/>
    </row>
    <row r="1077" spans="1:4" ht="24.75" customHeight="1">
      <c r="A1077" s="239" t="s">
        <v>79</v>
      </c>
      <c r="B1077" s="151"/>
      <c r="C1077" s="151">
        <v>0</v>
      </c>
      <c r="D1077" s="238"/>
    </row>
    <row r="1078" spans="1:4" ht="24.75" customHeight="1">
      <c r="A1078" s="239" t="s">
        <v>80</v>
      </c>
      <c r="B1078" s="151"/>
      <c r="C1078" s="151">
        <v>0</v>
      </c>
      <c r="D1078" s="238"/>
    </row>
    <row r="1079" spans="1:4" ht="24.75" customHeight="1">
      <c r="A1079" s="239" t="s">
        <v>81</v>
      </c>
      <c r="B1079" s="151"/>
      <c r="C1079" s="151">
        <v>0</v>
      </c>
      <c r="D1079" s="238"/>
    </row>
    <row r="1080" spans="1:4" ht="24.75" customHeight="1">
      <c r="A1080" s="239" t="s">
        <v>884</v>
      </c>
      <c r="B1080" s="151"/>
      <c r="C1080" s="151">
        <v>0</v>
      </c>
      <c r="D1080" s="238"/>
    </row>
    <row r="1081" spans="1:4" ht="24.75" customHeight="1">
      <c r="A1081" s="239" t="s">
        <v>885</v>
      </c>
      <c r="B1081" s="151"/>
      <c r="C1081" s="151">
        <v>0</v>
      </c>
      <c r="D1081" s="238"/>
    </row>
    <row r="1082" spans="1:4" ht="24.75" customHeight="1">
      <c r="A1082" s="239" t="s">
        <v>886</v>
      </c>
      <c r="B1082" s="151"/>
      <c r="C1082" s="151">
        <v>0</v>
      </c>
      <c r="D1082" s="238"/>
    </row>
    <row r="1083" spans="1:4" ht="24.75" customHeight="1">
      <c r="A1083" s="239" t="s">
        <v>887</v>
      </c>
      <c r="B1083" s="151"/>
      <c r="C1083" s="151">
        <v>0</v>
      </c>
      <c r="D1083" s="238"/>
    </row>
    <row r="1084" spans="1:4" ht="24.75" customHeight="1">
      <c r="A1084" s="239" t="s">
        <v>888</v>
      </c>
      <c r="B1084" s="151"/>
      <c r="C1084" s="151">
        <v>0</v>
      </c>
      <c r="D1084" s="238"/>
    </row>
    <row r="1085" spans="1:4" ht="24.75" customHeight="1">
      <c r="A1085" s="239" t="s">
        <v>889</v>
      </c>
      <c r="B1085" s="151"/>
      <c r="C1085" s="151">
        <v>0</v>
      </c>
      <c r="D1085" s="238"/>
    </row>
    <row r="1086" spans="1:4" ht="24.75" customHeight="1">
      <c r="A1086" s="239" t="s">
        <v>890</v>
      </c>
      <c r="B1086" s="151"/>
      <c r="C1086" s="151">
        <v>0</v>
      </c>
      <c r="D1086" s="238"/>
    </row>
    <row r="1087" spans="1:4" ht="24.75" customHeight="1">
      <c r="A1087" s="239" t="s">
        <v>836</v>
      </c>
      <c r="B1087" s="151"/>
      <c r="C1087" s="151">
        <v>0</v>
      </c>
      <c r="D1087" s="238"/>
    </row>
    <row r="1088" spans="1:4" ht="24.75" customHeight="1">
      <c r="A1088" s="239" t="s">
        <v>891</v>
      </c>
      <c r="B1088" s="151"/>
      <c r="C1088" s="151">
        <v>0</v>
      </c>
      <c r="D1088" s="238"/>
    </row>
    <row r="1089" spans="1:4" ht="24.75" customHeight="1">
      <c r="A1089" s="239" t="s">
        <v>892</v>
      </c>
      <c r="B1089" s="151"/>
      <c r="C1089" s="151">
        <v>0</v>
      </c>
      <c r="D1089" s="238"/>
    </row>
    <row r="1090" spans="1:4" ht="24.75" customHeight="1">
      <c r="A1090" s="239" t="s">
        <v>893</v>
      </c>
      <c r="B1090" s="151"/>
      <c r="C1090" s="151">
        <v>1562</v>
      </c>
      <c r="D1090" s="238"/>
    </row>
    <row r="1091" spans="1:4" ht="24.75" customHeight="1">
      <c r="A1091" s="239" t="s">
        <v>79</v>
      </c>
      <c r="B1091" s="151"/>
      <c r="C1091" s="151">
        <v>570</v>
      </c>
      <c r="D1091" s="238"/>
    </row>
    <row r="1092" spans="1:4" ht="24.75" customHeight="1">
      <c r="A1092" s="239" t="s">
        <v>80</v>
      </c>
      <c r="B1092" s="151"/>
      <c r="C1092" s="151">
        <v>88</v>
      </c>
      <c r="D1092" s="238"/>
    </row>
    <row r="1093" spans="1:4" ht="24.75" customHeight="1">
      <c r="A1093" s="239" t="s">
        <v>81</v>
      </c>
      <c r="B1093" s="151"/>
      <c r="C1093" s="151">
        <v>0</v>
      </c>
      <c r="D1093" s="238"/>
    </row>
    <row r="1094" spans="1:4" ht="24.75" customHeight="1">
      <c r="A1094" s="239" t="s">
        <v>894</v>
      </c>
      <c r="B1094" s="151"/>
      <c r="C1094" s="151">
        <v>0</v>
      </c>
      <c r="D1094" s="238"/>
    </row>
    <row r="1095" spans="1:4" ht="24.75" customHeight="1">
      <c r="A1095" s="239" t="s">
        <v>895</v>
      </c>
      <c r="B1095" s="151"/>
      <c r="C1095" s="151">
        <v>0</v>
      </c>
      <c r="D1095" s="238"/>
    </row>
    <row r="1096" spans="1:4" ht="24.75" customHeight="1">
      <c r="A1096" s="239" t="s">
        <v>896</v>
      </c>
      <c r="B1096" s="151"/>
      <c r="C1096" s="151">
        <v>904</v>
      </c>
      <c r="D1096" s="238"/>
    </row>
    <row r="1097" spans="1:4" ht="24.75" customHeight="1">
      <c r="A1097" s="239" t="s">
        <v>897</v>
      </c>
      <c r="B1097" s="151"/>
      <c r="C1097" s="151">
        <v>2646</v>
      </c>
      <c r="D1097" s="238"/>
    </row>
    <row r="1098" spans="1:4" ht="24.75" customHeight="1">
      <c r="A1098" s="239" t="s">
        <v>79</v>
      </c>
      <c r="B1098" s="151"/>
      <c r="C1098" s="151">
        <v>0</v>
      </c>
      <c r="D1098" s="238"/>
    </row>
    <row r="1099" spans="1:4" ht="24.75" customHeight="1">
      <c r="A1099" s="239" t="s">
        <v>80</v>
      </c>
      <c r="B1099" s="151"/>
      <c r="C1099" s="151">
        <v>0</v>
      </c>
      <c r="D1099" s="238"/>
    </row>
    <row r="1100" spans="1:4" ht="24.75" customHeight="1">
      <c r="A1100" s="239" t="s">
        <v>81</v>
      </c>
      <c r="B1100" s="151"/>
      <c r="C1100" s="151">
        <v>0</v>
      </c>
      <c r="D1100" s="238"/>
    </row>
    <row r="1101" spans="1:4" ht="24.75" customHeight="1">
      <c r="A1101" s="239" t="s">
        <v>898</v>
      </c>
      <c r="B1101" s="151"/>
      <c r="C1101" s="151">
        <v>0</v>
      </c>
      <c r="D1101" s="238"/>
    </row>
    <row r="1102" spans="1:4" ht="24.75" customHeight="1">
      <c r="A1102" s="239" t="s">
        <v>899</v>
      </c>
      <c r="B1102" s="151"/>
      <c r="C1102" s="151">
        <v>12</v>
      </c>
      <c r="D1102" s="238"/>
    </row>
    <row r="1103" spans="1:4" ht="24.75" customHeight="1">
      <c r="A1103" s="239" t="s">
        <v>900</v>
      </c>
      <c r="B1103" s="151"/>
      <c r="C1103" s="151">
        <v>2634</v>
      </c>
      <c r="D1103" s="238"/>
    </row>
    <row r="1104" spans="1:4" ht="24.75" customHeight="1">
      <c r="A1104" s="239" t="s">
        <v>901</v>
      </c>
      <c r="B1104" s="151"/>
      <c r="C1104" s="151">
        <v>0</v>
      </c>
      <c r="D1104" s="238"/>
    </row>
    <row r="1105" spans="1:4" ht="24.75" customHeight="1">
      <c r="A1105" s="239" t="s">
        <v>902</v>
      </c>
      <c r="B1105" s="151"/>
      <c r="C1105" s="151">
        <v>0</v>
      </c>
      <c r="D1105" s="238"/>
    </row>
    <row r="1106" spans="1:4" ht="24.75" customHeight="1">
      <c r="A1106" s="239" t="s">
        <v>903</v>
      </c>
      <c r="B1106" s="151"/>
      <c r="C1106" s="151">
        <v>0</v>
      </c>
      <c r="D1106" s="238"/>
    </row>
    <row r="1107" spans="1:4" ht="24.75" customHeight="1">
      <c r="A1107" s="239" t="s">
        <v>904</v>
      </c>
      <c r="B1107" s="151"/>
      <c r="C1107" s="151">
        <v>0</v>
      </c>
      <c r="D1107" s="238"/>
    </row>
    <row r="1108" spans="1:4" ht="24.75" customHeight="1">
      <c r="A1108" s="239" t="s">
        <v>905</v>
      </c>
      <c r="B1108" s="151"/>
      <c r="C1108" s="151">
        <v>0</v>
      </c>
      <c r="D1108" s="238"/>
    </row>
    <row r="1109" spans="1:4" ht="24.75" customHeight="1">
      <c r="A1109" s="239" t="s">
        <v>906</v>
      </c>
      <c r="B1109" s="151"/>
      <c r="C1109" s="151">
        <v>0</v>
      </c>
      <c r="D1109" s="238"/>
    </row>
    <row r="1110" spans="1:4" ht="24.75" customHeight="1">
      <c r="A1110" s="239" t="s">
        <v>57</v>
      </c>
      <c r="B1110" s="151">
        <v>240</v>
      </c>
      <c r="C1110" s="151">
        <v>324</v>
      </c>
      <c r="D1110" s="238">
        <f>C1110/B1110</f>
        <v>1.35</v>
      </c>
    </row>
    <row r="1111" spans="1:4" ht="24.75" customHeight="1">
      <c r="A1111" s="239" t="s">
        <v>907</v>
      </c>
      <c r="B1111" s="151"/>
      <c r="C1111" s="151">
        <v>85</v>
      </c>
      <c r="D1111" s="238"/>
    </row>
    <row r="1112" spans="1:4" ht="24.75" customHeight="1">
      <c r="A1112" s="239" t="s">
        <v>79</v>
      </c>
      <c r="B1112" s="151"/>
      <c r="C1112" s="151">
        <v>0</v>
      </c>
      <c r="D1112" s="238"/>
    </row>
    <row r="1113" spans="1:4" ht="24.75" customHeight="1">
      <c r="A1113" s="239" t="s">
        <v>80</v>
      </c>
      <c r="B1113" s="151"/>
      <c r="C1113" s="151">
        <v>0</v>
      </c>
      <c r="D1113" s="238"/>
    </row>
    <row r="1114" spans="1:4" ht="24.75" customHeight="1">
      <c r="A1114" s="239" t="s">
        <v>81</v>
      </c>
      <c r="B1114" s="151"/>
      <c r="C1114" s="151">
        <v>0</v>
      </c>
      <c r="D1114" s="238"/>
    </row>
    <row r="1115" spans="1:4" ht="24.75" customHeight="1">
      <c r="A1115" s="239" t="s">
        <v>908</v>
      </c>
      <c r="B1115" s="151"/>
      <c r="C1115" s="151">
        <v>0</v>
      </c>
      <c r="D1115" s="238"/>
    </row>
    <row r="1116" spans="1:4" ht="24.75" customHeight="1">
      <c r="A1116" s="239" t="s">
        <v>909</v>
      </c>
      <c r="B1116" s="151"/>
      <c r="C1116" s="151">
        <v>0</v>
      </c>
      <c r="D1116" s="238"/>
    </row>
    <row r="1117" spans="1:4" ht="24.75" customHeight="1">
      <c r="A1117" s="239" t="s">
        <v>910</v>
      </c>
      <c r="B1117" s="151"/>
      <c r="C1117" s="151">
        <v>0</v>
      </c>
      <c r="D1117" s="238"/>
    </row>
    <row r="1118" spans="1:4" ht="24.75" customHeight="1">
      <c r="A1118" s="239" t="s">
        <v>911</v>
      </c>
      <c r="B1118" s="151"/>
      <c r="C1118" s="151">
        <v>0</v>
      </c>
      <c r="D1118" s="238"/>
    </row>
    <row r="1119" spans="1:4" ht="24.75" customHeight="1">
      <c r="A1119" s="239" t="s">
        <v>88</v>
      </c>
      <c r="B1119" s="151"/>
      <c r="C1119" s="151">
        <v>0</v>
      </c>
      <c r="D1119" s="238"/>
    </row>
    <row r="1120" spans="1:4" ht="24.75" customHeight="1">
      <c r="A1120" s="239" t="s">
        <v>912</v>
      </c>
      <c r="B1120" s="151"/>
      <c r="C1120" s="151">
        <v>85</v>
      </c>
      <c r="D1120" s="238"/>
    </row>
    <row r="1121" spans="1:4" ht="24.75" customHeight="1">
      <c r="A1121" s="239" t="s">
        <v>913</v>
      </c>
      <c r="B1121" s="151"/>
      <c r="C1121" s="151">
        <v>239</v>
      </c>
      <c r="D1121" s="238"/>
    </row>
    <row r="1122" spans="1:4" ht="24.75" customHeight="1">
      <c r="A1122" s="239" t="s">
        <v>79</v>
      </c>
      <c r="B1122" s="151"/>
      <c r="C1122" s="151">
        <v>0</v>
      </c>
      <c r="D1122" s="238"/>
    </row>
    <row r="1123" spans="1:4" ht="24.75" customHeight="1">
      <c r="A1123" s="239" t="s">
        <v>80</v>
      </c>
      <c r="B1123" s="151"/>
      <c r="C1123" s="151">
        <v>0</v>
      </c>
      <c r="D1123" s="238"/>
    </row>
    <row r="1124" spans="1:4" ht="24.75" customHeight="1">
      <c r="A1124" s="239" t="s">
        <v>81</v>
      </c>
      <c r="B1124" s="151"/>
      <c r="C1124" s="151">
        <v>0</v>
      </c>
      <c r="D1124" s="238"/>
    </row>
    <row r="1125" spans="1:4" ht="24.75" customHeight="1">
      <c r="A1125" s="239" t="s">
        <v>914</v>
      </c>
      <c r="B1125" s="151"/>
      <c r="C1125" s="151">
        <v>0</v>
      </c>
      <c r="D1125" s="238"/>
    </row>
    <row r="1126" spans="1:4" ht="24.75" customHeight="1">
      <c r="A1126" s="239" t="s">
        <v>915</v>
      </c>
      <c r="B1126" s="151"/>
      <c r="C1126" s="151">
        <v>239</v>
      </c>
      <c r="D1126" s="238"/>
    </row>
    <row r="1127" spans="1:4" ht="24.75" customHeight="1">
      <c r="A1127" s="239" t="s">
        <v>916</v>
      </c>
      <c r="B1127" s="151"/>
      <c r="C1127" s="151">
        <v>0</v>
      </c>
      <c r="D1127" s="238"/>
    </row>
    <row r="1128" spans="1:4" ht="24.75" customHeight="1">
      <c r="A1128" s="239" t="s">
        <v>917</v>
      </c>
      <c r="B1128" s="151"/>
      <c r="C1128" s="151">
        <v>0</v>
      </c>
      <c r="D1128" s="238"/>
    </row>
    <row r="1129" spans="1:4" ht="24.75" customHeight="1">
      <c r="A1129" s="239" t="s">
        <v>918</v>
      </c>
      <c r="B1129" s="151"/>
      <c r="C1129" s="151">
        <v>0</v>
      </c>
      <c r="D1129" s="238"/>
    </row>
    <row r="1130" spans="1:4" ht="24.75" customHeight="1">
      <c r="A1130" s="239" t="s">
        <v>58</v>
      </c>
      <c r="B1130" s="151"/>
      <c r="C1130" s="151">
        <v>0</v>
      </c>
      <c r="D1130" s="238"/>
    </row>
    <row r="1131" spans="1:4" ht="24.75" customHeight="1">
      <c r="A1131" s="239" t="s">
        <v>919</v>
      </c>
      <c r="B1131" s="151"/>
      <c r="C1131" s="151">
        <v>0</v>
      </c>
      <c r="D1131" s="238"/>
    </row>
    <row r="1132" spans="1:4" ht="24.75" customHeight="1">
      <c r="A1132" s="239" t="s">
        <v>79</v>
      </c>
      <c r="B1132" s="151"/>
      <c r="C1132" s="151">
        <v>0</v>
      </c>
      <c r="D1132" s="238"/>
    </row>
    <row r="1133" spans="1:4" ht="24.75" customHeight="1">
      <c r="A1133" s="239" t="s">
        <v>80</v>
      </c>
      <c r="B1133" s="151"/>
      <c r="C1133" s="151">
        <v>0</v>
      </c>
      <c r="D1133" s="238"/>
    </row>
    <row r="1134" spans="1:4" ht="24.75" customHeight="1">
      <c r="A1134" s="239" t="s">
        <v>81</v>
      </c>
      <c r="B1134" s="151"/>
      <c r="C1134" s="151">
        <v>0</v>
      </c>
      <c r="D1134" s="238"/>
    </row>
    <row r="1135" spans="1:4" ht="24.75" customHeight="1">
      <c r="A1135" s="239" t="s">
        <v>920</v>
      </c>
      <c r="B1135" s="151"/>
      <c r="C1135" s="151">
        <v>0</v>
      </c>
      <c r="D1135" s="238"/>
    </row>
    <row r="1136" spans="1:4" ht="24.75" customHeight="1">
      <c r="A1136" s="239" t="s">
        <v>88</v>
      </c>
      <c r="B1136" s="151"/>
      <c r="C1136" s="151">
        <v>0</v>
      </c>
      <c r="D1136" s="238"/>
    </row>
    <row r="1137" spans="1:4" ht="24.75" customHeight="1">
      <c r="A1137" s="239" t="s">
        <v>921</v>
      </c>
      <c r="B1137" s="151"/>
      <c r="C1137" s="151">
        <v>0</v>
      </c>
      <c r="D1137" s="238"/>
    </row>
    <row r="1138" spans="1:4" ht="24.75" customHeight="1">
      <c r="A1138" s="239" t="s">
        <v>922</v>
      </c>
      <c r="B1138" s="151"/>
      <c r="C1138" s="151">
        <v>0</v>
      </c>
      <c r="D1138" s="238"/>
    </row>
    <row r="1139" spans="1:4" ht="24.75" customHeight="1">
      <c r="A1139" s="239" t="s">
        <v>923</v>
      </c>
      <c r="B1139" s="151"/>
      <c r="C1139" s="151">
        <v>0</v>
      </c>
      <c r="D1139" s="238"/>
    </row>
    <row r="1140" spans="1:4" ht="24.75" customHeight="1">
      <c r="A1140" s="239" t="s">
        <v>924</v>
      </c>
      <c r="B1140" s="151"/>
      <c r="C1140" s="151">
        <v>0</v>
      </c>
      <c r="D1140" s="238"/>
    </row>
    <row r="1141" spans="1:4" ht="24.75" customHeight="1">
      <c r="A1141" s="239" t="s">
        <v>925</v>
      </c>
      <c r="B1141" s="151"/>
      <c r="C1141" s="151">
        <v>0</v>
      </c>
      <c r="D1141" s="238"/>
    </row>
    <row r="1142" spans="1:4" ht="24.75" customHeight="1">
      <c r="A1142" s="239" t="s">
        <v>926</v>
      </c>
      <c r="B1142" s="151"/>
      <c r="C1142" s="151">
        <v>0</v>
      </c>
      <c r="D1142" s="238"/>
    </row>
    <row r="1143" spans="1:4" ht="24.75" customHeight="1">
      <c r="A1143" s="239" t="s">
        <v>927</v>
      </c>
      <c r="B1143" s="151"/>
      <c r="C1143" s="151">
        <v>0</v>
      </c>
      <c r="D1143" s="238"/>
    </row>
    <row r="1144" spans="1:4" ht="24.75" customHeight="1">
      <c r="A1144" s="239" t="s">
        <v>928</v>
      </c>
      <c r="B1144" s="151"/>
      <c r="C1144" s="151">
        <v>0</v>
      </c>
      <c r="D1144" s="238"/>
    </row>
    <row r="1145" spans="1:4" ht="24.75" customHeight="1">
      <c r="A1145" s="239" t="s">
        <v>929</v>
      </c>
      <c r="B1145" s="151"/>
      <c r="C1145" s="151">
        <v>0</v>
      </c>
      <c r="D1145" s="238"/>
    </row>
    <row r="1146" spans="1:4" ht="24.75" customHeight="1">
      <c r="A1146" s="239" t="s">
        <v>930</v>
      </c>
      <c r="B1146" s="151"/>
      <c r="C1146" s="151">
        <v>0</v>
      </c>
      <c r="D1146" s="238"/>
    </row>
    <row r="1147" spans="1:4" ht="24.75" customHeight="1">
      <c r="A1147" s="239" t="s">
        <v>931</v>
      </c>
      <c r="B1147" s="151"/>
      <c r="C1147" s="151">
        <v>0</v>
      </c>
      <c r="D1147" s="238"/>
    </row>
    <row r="1148" spans="1:4" ht="24.75" customHeight="1">
      <c r="A1148" s="239" t="s">
        <v>932</v>
      </c>
      <c r="B1148" s="151"/>
      <c r="C1148" s="151">
        <v>0</v>
      </c>
      <c r="D1148" s="238"/>
    </row>
    <row r="1149" spans="1:4" ht="24.75" customHeight="1">
      <c r="A1149" s="239" t="s">
        <v>933</v>
      </c>
      <c r="B1149" s="151"/>
      <c r="C1149" s="151">
        <v>0</v>
      </c>
      <c r="D1149" s="238"/>
    </row>
    <row r="1150" spans="1:4" ht="24.75" customHeight="1">
      <c r="A1150" s="239" t="s">
        <v>934</v>
      </c>
      <c r="B1150" s="151"/>
      <c r="C1150" s="151">
        <v>0</v>
      </c>
      <c r="D1150" s="238"/>
    </row>
    <row r="1151" spans="1:4" ht="24.75" customHeight="1">
      <c r="A1151" s="239" t="s">
        <v>935</v>
      </c>
      <c r="B1151" s="151"/>
      <c r="C1151" s="151">
        <v>0</v>
      </c>
      <c r="D1151" s="238"/>
    </row>
    <row r="1152" spans="1:4" ht="24.75" customHeight="1">
      <c r="A1152" s="239" t="s">
        <v>936</v>
      </c>
      <c r="B1152" s="151"/>
      <c r="C1152" s="151">
        <v>0</v>
      </c>
      <c r="D1152" s="238"/>
    </row>
    <row r="1153" spans="1:4" ht="24.75" customHeight="1">
      <c r="A1153" s="239" t="s">
        <v>937</v>
      </c>
      <c r="B1153" s="151"/>
      <c r="C1153" s="151">
        <v>0</v>
      </c>
      <c r="D1153" s="238"/>
    </row>
    <row r="1154" spans="1:4" ht="24.75" customHeight="1">
      <c r="A1154" s="239" t="s">
        <v>938</v>
      </c>
      <c r="B1154" s="151"/>
      <c r="C1154" s="151">
        <v>0</v>
      </c>
      <c r="D1154" s="238"/>
    </row>
    <row r="1155" spans="1:4" ht="24.75" customHeight="1">
      <c r="A1155" s="239" t="s">
        <v>939</v>
      </c>
      <c r="B1155" s="151"/>
      <c r="C1155" s="151">
        <v>0</v>
      </c>
      <c r="D1155" s="238"/>
    </row>
    <row r="1156" spans="1:4" ht="24.75" customHeight="1">
      <c r="A1156" s="239" t="s">
        <v>940</v>
      </c>
      <c r="B1156" s="151"/>
      <c r="C1156" s="151">
        <v>0</v>
      </c>
      <c r="D1156" s="238"/>
    </row>
    <row r="1157" spans="1:4" ht="24.75" customHeight="1">
      <c r="A1157" s="239" t="s">
        <v>941</v>
      </c>
      <c r="B1157" s="151"/>
      <c r="C1157" s="151">
        <v>0</v>
      </c>
      <c r="D1157" s="238"/>
    </row>
    <row r="1158" spans="1:4" ht="24.75" customHeight="1">
      <c r="A1158" s="239" t="s">
        <v>942</v>
      </c>
      <c r="B1158" s="151"/>
      <c r="C1158" s="151">
        <v>0</v>
      </c>
      <c r="D1158" s="238"/>
    </row>
    <row r="1159" spans="1:4" ht="24.75" customHeight="1">
      <c r="A1159" s="239" t="s">
        <v>59</v>
      </c>
      <c r="B1159" s="151"/>
      <c r="C1159" s="151">
        <v>0</v>
      </c>
      <c r="D1159" s="238"/>
    </row>
    <row r="1160" spans="1:4" ht="24.75" customHeight="1">
      <c r="A1160" s="239" t="s">
        <v>943</v>
      </c>
      <c r="B1160" s="151"/>
      <c r="C1160" s="151">
        <v>0</v>
      </c>
      <c r="D1160" s="238"/>
    </row>
    <row r="1161" spans="1:4" ht="24.75" customHeight="1">
      <c r="A1161" s="239" t="s">
        <v>944</v>
      </c>
      <c r="B1161" s="151"/>
      <c r="C1161" s="151">
        <v>0</v>
      </c>
      <c r="D1161" s="238"/>
    </row>
    <row r="1162" spans="1:4" ht="24.75" customHeight="1">
      <c r="A1162" s="239" t="s">
        <v>945</v>
      </c>
      <c r="B1162" s="151"/>
      <c r="C1162" s="151">
        <v>0</v>
      </c>
      <c r="D1162" s="238"/>
    </row>
    <row r="1163" spans="1:4" ht="24.75" customHeight="1">
      <c r="A1163" s="239" t="s">
        <v>946</v>
      </c>
      <c r="B1163" s="151"/>
      <c r="C1163" s="151">
        <v>0</v>
      </c>
      <c r="D1163" s="238"/>
    </row>
    <row r="1164" spans="1:4" ht="24.75" customHeight="1">
      <c r="A1164" s="239" t="s">
        <v>947</v>
      </c>
      <c r="B1164" s="151"/>
      <c r="C1164" s="151">
        <v>0</v>
      </c>
      <c r="D1164" s="238"/>
    </row>
    <row r="1165" spans="1:4" ht="24.75" customHeight="1">
      <c r="A1165" s="239" t="s">
        <v>705</v>
      </c>
      <c r="B1165" s="151"/>
      <c r="C1165" s="151">
        <v>0</v>
      </c>
      <c r="D1165" s="238"/>
    </row>
    <row r="1166" spans="1:4" ht="24.75" customHeight="1">
      <c r="A1166" s="239" t="s">
        <v>948</v>
      </c>
      <c r="B1166" s="151"/>
      <c r="C1166" s="151">
        <v>0</v>
      </c>
      <c r="D1166" s="238"/>
    </row>
    <row r="1167" spans="1:4" ht="24.75" customHeight="1">
      <c r="A1167" s="239" t="s">
        <v>949</v>
      </c>
      <c r="B1167" s="151"/>
      <c r="C1167" s="151">
        <v>0</v>
      </c>
      <c r="D1167" s="238"/>
    </row>
    <row r="1168" spans="1:4" ht="24.75" customHeight="1">
      <c r="A1168" s="239" t="s">
        <v>950</v>
      </c>
      <c r="B1168" s="151"/>
      <c r="C1168" s="151">
        <v>0</v>
      </c>
      <c r="D1168" s="238"/>
    </row>
    <row r="1169" spans="1:4" ht="24.75" customHeight="1">
      <c r="A1169" s="239" t="s">
        <v>60</v>
      </c>
      <c r="B1169" s="151">
        <v>850</v>
      </c>
      <c r="C1169" s="151">
        <v>829</v>
      </c>
      <c r="D1169" s="238">
        <f>C1169/B1169</f>
        <v>0.9752941176470589</v>
      </c>
    </row>
    <row r="1170" spans="1:4" ht="24.75" customHeight="1">
      <c r="A1170" s="239" t="s">
        <v>951</v>
      </c>
      <c r="B1170" s="151"/>
      <c r="C1170" s="151">
        <v>829</v>
      </c>
      <c r="D1170" s="238"/>
    </row>
    <row r="1171" spans="1:4" ht="24.75" customHeight="1">
      <c r="A1171" s="239" t="s">
        <v>79</v>
      </c>
      <c r="B1171" s="151"/>
      <c r="C1171" s="151">
        <v>599</v>
      </c>
      <c r="D1171" s="238"/>
    </row>
    <row r="1172" spans="1:4" ht="24.75" customHeight="1">
      <c r="A1172" s="239" t="s">
        <v>80</v>
      </c>
      <c r="B1172" s="151"/>
      <c r="C1172" s="151">
        <v>88</v>
      </c>
      <c r="D1172" s="238"/>
    </row>
    <row r="1173" spans="1:4" ht="24.75" customHeight="1">
      <c r="A1173" s="239" t="s">
        <v>81</v>
      </c>
      <c r="B1173" s="151"/>
      <c r="C1173" s="151">
        <v>0</v>
      </c>
      <c r="D1173" s="238"/>
    </row>
    <row r="1174" spans="1:4" ht="24.75" customHeight="1">
      <c r="A1174" s="239" t="s">
        <v>952</v>
      </c>
      <c r="B1174" s="151"/>
      <c r="C1174" s="151">
        <v>0</v>
      </c>
      <c r="D1174" s="238"/>
    </row>
    <row r="1175" spans="1:4" ht="24.75" customHeight="1">
      <c r="A1175" s="239" t="s">
        <v>953</v>
      </c>
      <c r="B1175" s="151"/>
      <c r="C1175" s="151">
        <v>0</v>
      </c>
      <c r="D1175" s="238"/>
    </row>
    <row r="1176" spans="1:4" ht="24.75" customHeight="1">
      <c r="A1176" s="239" t="s">
        <v>954</v>
      </c>
      <c r="B1176" s="151"/>
      <c r="C1176" s="151">
        <v>0</v>
      </c>
      <c r="D1176" s="238"/>
    </row>
    <row r="1177" spans="1:4" ht="24.75" customHeight="1">
      <c r="A1177" s="239" t="s">
        <v>955</v>
      </c>
      <c r="B1177" s="151"/>
      <c r="C1177" s="151">
        <v>0</v>
      </c>
      <c r="D1177" s="238"/>
    </row>
    <row r="1178" spans="1:4" ht="24.75" customHeight="1">
      <c r="A1178" s="239" t="s">
        <v>956</v>
      </c>
      <c r="B1178" s="151"/>
      <c r="C1178" s="151">
        <v>0</v>
      </c>
      <c r="D1178" s="238"/>
    </row>
    <row r="1179" spans="1:4" ht="24.75" customHeight="1">
      <c r="A1179" s="239" t="s">
        <v>957</v>
      </c>
      <c r="B1179" s="151"/>
      <c r="C1179" s="151">
        <v>0</v>
      </c>
      <c r="D1179" s="238"/>
    </row>
    <row r="1180" spans="1:4" ht="24.75" customHeight="1">
      <c r="A1180" s="239" t="s">
        <v>958</v>
      </c>
      <c r="B1180" s="151"/>
      <c r="C1180" s="151">
        <v>0</v>
      </c>
      <c r="D1180" s="238"/>
    </row>
    <row r="1181" spans="1:4" ht="24.75" customHeight="1">
      <c r="A1181" s="239" t="s">
        <v>959</v>
      </c>
      <c r="B1181" s="151"/>
      <c r="C1181" s="151">
        <v>0</v>
      </c>
      <c r="D1181" s="238"/>
    </row>
    <row r="1182" spans="1:4" ht="24.75" customHeight="1">
      <c r="A1182" s="239" t="s">
        <v>960</v>
      </c>
      <c r="B1182" s="151"/>
      <c r="C1182" s="151">
        <v>0</v>
      </c>
      <c r="D1182" s="238"/>
    </row>
    <row r="1183" spans="1:4" ht="24.75" customHeight="1">
      <c r="A1183" s="239" t="s">
        <v>961</v>
      </c>
      <c r="B1183" s="151"/>
      <c r="C1183" s="151">
        <v>0</v>
      </c>
      <c r="D1183" s="238"/>
    </row>
    <row r="1184" spans="1:4" ht="24.75" customHeight="1">
      <c r="A1184" s="239" t="s">
        <v>962</v>
      </c>
      <c r="B1184" s="151"/>
      <c r="C1184" s="151">
        <v>0</v>
      </c>
      <c r="D1184" s="238"/>
    </row>
    <row r="1185" spans="1:4" ht="24.75" customHeight="1">
      <c r="A1185" s="239" t="s">
        <v>963</v>
      </c>
      <c r="B1185" s="151"/>
      <c r="C1185" s="151">
        <v>0</v>
      </c>
      <c r="D1185" s="238"/>
    </row>
    <row r="1186" spans="1:4" ht="24.75" customHeight="1">
      <c r="A1186" s="239" t="s">
        <v>964</v>
      </c>
      <c r="B1186" s="151"/>
      <c r="C1186" s="151">
        <v>0</v>
      </c>
      <c r="D1186" s="238"/>
    </row>
    <row r="1187" spans="1:4" ht="24.75" customHeight="1">
      <c r="A1187" s="239" t="s">
        <v>88</v>
      </c>
      <c r="B1187" s="151"/>
      <c r="C1187" s="151">
        <v>142</v>
      </c>
      <c r="D1187" s="238"/>
    </row>
    <row r="1188" spans="1:4" ht="24.75" customHeight="1">
      <c r="A1188" s="239" t="s">
        <v>965</v>
      </c>
      <c r="B1188" s="151"/>
      <c r="C1188" s="151">
        <v>0</v>
      </c>
      <c r="D1188" s="238"/>
    </row>
    <row r="1189" spans="1:4" ht="24.75" customHeight="1">
      <c r="A1189" s="239" t="s">
        <v>966</v>
      </c>
      <c r="B1189" s="151"/>
      <c r="C1189" s="151">
        <v>0</v>
      </c>
      <c r="D1189" s="238"/>
    </row>
    <row r="1190" spans="1:4" ht="24.75" customHeight="1">
      <c r="A1190" s="239" t="s">
        <v>79</v>
      </c>
      <c r="B1190" s="151"/>
      <c r="C1190" s="151">
        <v>0</v>
      </c>
      <c r="D1190" s="238"/>
    </row>
    <row r="1191" spans="1:4" ht="24.75" customHeight="1">
      <c r="A1191" s="239" t="s">
        <v>80</v>
      </c>
      <c r="B1191" s="151"/>
      <c r="C1191" s="151">
        <v>0</v>
      </c>
      <c r="D1191" s="238"/>
    </row>
    <row r="1192" spans="1:4" ht="24.75" customHeight="1">
      <c r="A1192" s="239" t="s">
        <v>81</v>
      </c>
      <c r="B1192" s="151"/>
      <c r="C1192" s="151">
        <v>0</v>
      </c>
      <c r="D1192" s="238"/>
    </row>
    <row r="1193" spans="1:4" ht="24.75" customHeight="1">
      <c r="A1193" s="239" t="s">
        <v>967</v>
      </c>
      <c r="B1193" s="151"/>
      <c r="C1193" s="151">
        <v>0</v>
      </c>
      <c r="D1193" s="238"/>
    </row>
    <row r="1194" spans="1:4" ht="24.75" customHeight="1">
      <c r="A1194" s="239" t="s">
        <v>968</v>
      </c>
      <c r="B1194" s="151"/>
      <c r="C1194" s="151">
        <v>0</v>
      </c>
      <c r="D1194" s="238"/>
    </row>
    <row r="1195" spans="1:4" ht="24.75" customHeight="1">
      <c r="A1195" s="239" t="s">
        <v>969</v>
      </c>
      <c r="B1195" s="151"/>
      <c r="C1195" s="151">
        <v>0</v>
      </c>
      <c r="D1195" s="238"/>
    </row>
    <row r="1196" spans="1:4" ht="24.75" customHeight="1">
      <c r="A1196" s="239" t="s">
        <v>970</v>
      </c>
      <c r="B1196" s="151"/>
      <c r="C1196" s="151">
        <v>0</v>
      </c>
      <c r="D1196" s="238"/>
    </row>
    <row r="1197" spans="1:4" ht="24.75" customHeight="1">
      <c r="A1197" s="239" t="s">
        <v>971</v>
      </c>
      <c r="B1197" s="151"/>
      <c r="C1197" s="151">
        <v>0</v>
      </c>
      <c r="D1197" s="238"/>
    </row>
    <row r="1198" spans="1:4" ht="24.75" customHeight="1">
      <c r="A1198" s="239" t="s">
        <v>972</v>
      </c>
      <c r="B1198" s="151"/>
      <c r="C1198" s="151">
        <v>0</v>
      </c>
      <c r="D1198" s="238"/>
    </row>
    <row r="1199" spans="1:4" ht="24.75" customHeight="1">
      <c r="A1199" s="239" t="s">
        <v>973</v>
      </c>
      <c r="B1199" s="151"/>
      <c r="C1199" s="151">
        <v>0</v>
      </c>
      <c r="D1199" s="238"/>
    </row>
    <row r="1200" spans="1:4" ht="24.75" customHeight="1">
      <c r="A1200" s="239" t="s">
        <v>974</v>
      </c>
      <c r="B1200" s="151"/>
      <c r="C1200" s="151">
        <v>0</v>
      </c>
      <c r="D1200" s="238"/>
    </row>
    <row r="1201" spans="1:4" ht="24.75" customHeight="1">
      <c r="A1201" s="239" t="s">
        <v>975</v>
      </c>
      <c r="B1201" s="151"/>
      <c r="C1201" s="151">
        <v>0</v>
      </c>
      <c r="D1201" s="238"/>
    </row>
    <row r="1202" spans="1:4" ht="24.75" customHeight="1">
      <c r="A1202" s="239" t="s">
        <v>976</v>
      </c>
      <c r="B1202" s="151"/>
      <c r="C1202" s="151">
        <v>0</v>
      </c>
      <c r="D1202" s="238"/>
    </row>
    <row r="1203" spans="1:4" ht="24.75" customHeight="1">
      <c r="A1203" s="239" t="s">
        <v>977</v>
      </c>
      <c r="B1203" s="151"/>
      <c r="C1203" s="151">
        <v>0</v>
      </c>
      <c r="D1203" s="238"/>
    </row>
    <row r="1204" spans="1:4" ht="24.75" customHeight="1">
      <c r="A1204" s="239" t="s">
        <v>978</v>
      </c>
      <c r="B1204" s="151"/>
      <c r="C1204" s="151">
        <v>0</v>
      </c>
      <c r="D1204" s="238"/>
    </row>
    <row r="1205" spans="1:4" ht="24.75" customHeight="1">
      <c r="A1205" s="239" t="s">
        <v>979</v>
      </c>
      <c r="B1205" s="151"/>
      <c r="C1205" s="151">
        <v>0</v>
      </c>
      <c r="D1205" s="238"/>
    </row>
    <row r="1206" spans="1:4" ht="24.75" customHeight="1">
      <c r="A1206" s="239" t="s">
        <v>88</v>
      </c>
      <c r="B1206" s="151"/>
      <c r="C1206" s="151">
        <v>0</v>
      </c>
      <c r="D1206" s="238"/>
    </row>
    <row r="1207" spans="1:4" ht="24.75" customHeight="1">
      <c r="A1207" s="239" t="s">
        <v>980</v>
      </c>
      <c r="B1207" s="151"/>
      <c r="C1207" s="151">
        <v>0</v>
      </c>
      <c r="D1207" s="238"/>
    </row>
    <row r="1208" spans="1:4" ht="24.75" customHeight="1">
      <c r="A1208" s="239" t="s">
        <v>981</v>
      </c>
      <c r="B1208" s="151"/>
      <c r="C1208" s="151">
        <v>0</v>
      </c>
      <c r="D1208" s="238"/>
    </row>
    <row r="1209" spans="1:4" ht="24.75" customHeight="1">
      <c r="A1209" s="239" t="s">
        <v>79</v>
      </c>
      <c r="B1209" s="151"/>
      <c r="C1209" s="151">
        <v>0</v>
      </c>
      <c r="D1209" s="238"/>
    </row>
    <row r="1210" spans="1:4" ht="24.75" customHeight="1">
      <c r="A1210" s="239" t="s">
        <v>80</v>
      </c>
      <c r="B1210" s="151"/>
      <c r="C1210" s="151">
        <v>0</v>
      </c>
      <c r="D1210" s="238"/>
    </row>
    <row r="1211" spans="1:4" ht="24.75" customHeight="1">
      <c r="A1211" s="239" t="s">
        <v>81</v>
      </c>
      <c r="B1211" s="151"/>
      <c r="C1211" s="151">
        <v>0</v>
      </c>
      <c r="D1211" s="238"/>
    </row>
    <row r="1212" spans="1:4" ht="24.75" customHeight="1">
      <c r="A1212" s="239" t="s">
        <v>982</v>
      </c>
      <c r="B1212" s="151"/>
      <c r="C1212" s="151">
        <v>0</v>
      </c>
      <c r="D1212" s="238"/>
    </row>
    <row r="1213" spans="1:4" ht="24.75" customHeight="1">
      <c r="A1213" s="239" t="s">
        <v>983</v>
      </c>
      <c r="B1213" s="151"/>
      <c r="C1213" s="151">
        <v>0</v>
      </c>
      <c r="D1213" s="238"/>
    </row>
    <row r="1214" spans="1:4" ht="24.75" customHeight="1">
      <c r="A1214" s="239" t="s">
        <v>984</v>
      </c>
      <c r="B1214" s="151"/>
      <c r="C1214" s="151">
        <v>0</v>
      </c>
      <c r="D1214" s="238"/>
    </row>
    <row r="1215" spans="1:4" ht="24.75" customHeight="1">
      <c r="A1215" s="239" t="s">
        <v>88</v>
      </c>
      <c r="B1215" s="151"/>
      <c r="C1215" s="151">
        <v>0</v>
      </c>
      <c r="D1215" s="238"/>
    </row>
    <row r="1216" spans="1:4" ht="24.75" customHeight="1">
      <c r="A1216" s="239" t="s">
        <v>985</v>
      </c>
      <c r="B1216" s="151"/>
      <c r="C1216" s="151">
        <v>0</v>
      </c>
      <c r="D1216" s="238"/>
    </row>
    <row r="1217" spans="1:4" ht="24.75" customHeight="1">
      <c r="A1217" s="239" t="s">
        <v>986</v>
      </c>
      <c r="B1217" s="151"/>
      <c r="C1217" s="151">
        <v>0</v>
      </c>
      <c r="D1217" s="238"/>
    </row>
    <row r="1218" spans="1:4" ht="24.75" customHeight="1">
      <c r="A1218" s="239" t="s">
        <v>79</v>
      </c>
      <c r="B1218" s="151"/>
      <c r="C1218" s="151">
        <v>0</v>
      </c>
      <c r="D1218" s="238"/>
    </row>
    <row r="1219" spans="1:4" ht="24.75" customHeight="1">
      <c r="A1219" s="239" t="s">
        <v>80</v>
      </c>
      <c r="B1219" s="151"/>
      <c r="C1219" s="151">
        <v>0</v>
      </c>
      <c r="D1219" s="238"/>
    </row>
    <row r="1220" spans="1:4" ht="24.75" customHeight="1">
      <c r="A1220" s="239" t="s">
        <v>81</v>
      </c>
      <c r="B1220" s="151"/>
      <c r="C1220" s="151">
        <v>0</v>
      </c>
      <c r="D1220" s="238"/>
    </row>
    <row r="1221" spans="1:4" ht="24.75" customHeight="1">
      <c r="A1221" s="239" t="s">
        <v>987</v>
      </c>
      <c r="B1221" s="151"/>
      <c r="C1221" s="151">
        <v>0</v>
      </c>
      <c r="D1221" s="238"/>
    </row>
    <row r="1222" spans="1:4" ht="24.75" customHeight="1">
      <c r="A1222" s="239" t="s">
        <v>988</v>
      </c>
      <c r="B1222" s="151"/>
      <c r="C1222" s="151">
        <v>0</v>
      </c>
      <c r="D1222" s="238"/>
    </row>
    <row r="1223" spans="1:4" ht="24.75" customHeight="1">
      <c r="A1223" s="239" t="s">
        <v>989</v>
      </c>
      <c r="B1223" s="151"/>
      <c r="C1223" s="151">
        <v>0</v>
      </c>
      <c r="D1223" s="238"/>
    </row>
    <row r="1224" spans="1:4" ht="24.75" customHeight="1">
      <c r="A1224" s="239" t="s">
        <v>990</v>
      </c>
      <c r="B1224" s="151"/>
      <c r="C1224" s="151">
        <v>0</v>
      </c>
      <c r="D1224" s="238"/>
    </row>
    <row r="1225" spans="1:4" ht="24.75" customHeight="1">
      <c r="A1225" s="239" t="s">
        <v>991</v>
      </c>
      <c r="B1225" s="151"/>
      <c r="C1225" s="151">
        <v>0</v>
      </c>
      <c r="D1225" s="238"/>
    </row>
    <row r="1226" spans="1:4" ht="24.75" customHeight="1">
      <c r="A1226" s="239" t="s">
        <v>992</v>
      </c>
      <c r="B1226" s="151"/>
      <c r="C1226" s="151">
        <v>0</v>
      </c>
      <c r="D1226" s="238"/>
    </row>
    <row r="1227" spans="1:4" ht="24.75" customHeight="1">
      <c r="A1227" s="239" t="s">
        <v>993</v>
      </c>
      <c r="B1227" s="151"/>
      <c r="C1227" s="151">
        <v>0</v>
      </c>
      <c r="D1227" s="238"/>
    </row>
    <row r="1228" spans="1:4" ht="24.75" customHeight="1">
      <c r="A1228" s="239" t="s">
        <v>994</v>
      </c>
      <c r="B1228" s="151"/>
      <c r="C1228" s="151">
        <v>0</v>
      </c>
      <c r="D1228" s="238"/>
    </row>
    <row r="1229" spans="1:4" ht="24.75" customHeight="1">
      <c r="A1229" s="239" t="s">
        <v>995</v>
      </c>
      <c r="B1229" s="151"/>
      <c r="C1229" s="151">
        <v>0</v>
      </c>
      <c r="D1229" s="238"/>
    </row>
    <row r="1230" spans="1:4" ht="24.75" customHeight="1">
      <c r="A1230" s="239" t="s">
        <v>996</v>
      </c>
      <c r="B1230" s="151"/>
      <c r="C1230" s="151">
        <v>0</v>
      </c>
      <c r="D1230" s="238"/>
    </row>
    <row r="1231" spans="1:4" ht="24.75" customHeight="1">
      <c r="A1231" s="239" t="s">
        <v>997</v>
      </c>
      <c r="B1231" s="151"/>
      <c r="C1231" s="151">
        <v>0</v>
      </c>
      <c r="D1231" s="238"/>
    </row>
    <row r="1232" spans="1:4" ht="24.75" customHeight="1">
      <c r="A1232" s="239" t="s">
        <v>998</v>
      </c>
      <c r="B1232" s="151"/>
      <c r="C1232" s="151">
        <v>0</v>
      </c>
      <c r="D1232" s="238"/>
    </row>
    <row r="1233" spans="1:4" ht="24.75" customHeight="1">
      <c r="A1233" s="239" t="s">
        <v>999</v>
      </c>
      <c r="B1233" s="151"/>
      <c r="C1233" s="151">
        <v>0</v>
      </c>
      <c r="D1233" s="238"/>
    </row>
    <row r="1234" spans="1:4" ht="24.75" customHeight="1">
      <c r="A1234" s="239" t="s">
        <v>61</v>
      </c>
      <c r="B1234" s="151">
        <v>9200</v>
      </c>
      <c r="C1234" s="151">
        <v>9104</v>
      </c>
      <c r="D1234" s="238">
        <f>C1234/B1234</f>
        <v>0.9895652173913043</v>
      </c>
    </row>
    <row r="1235" spans="1:4" ht="24.75" customHeight="1">
      <c r="A1235" s="239" t="s">
        <v>1000</v>
      </c>
      <c r="B1235" s="151"/>
      <c r="C1235" s="151">
        <v>9104</v>
      </c>
      <c r="D1235" s="238"/>
    </row>
    <row r="1236" spans="1:4" ht="24.75" customHeight="1">
      <c r="A1236" s="239" t="s">
        <v>1001</v>
      </c>
      <c r="B1236" s="151"/>
      <c r="C1236" s="151">
        <v>0</v>
      </c>
      <c r="D1236" s="238"/>
    </row>
    <row r="1237" spans="1:4" ht="24.75" customHeight="1">
      <c r="A1237" s="239" t="s">
        <v>1002</v>
      </c>
      <c r="B1237" s="151"/>
      <c r="C1237" s="151">
        <v>0</v>
      </c>
      <c r="D1237" s="238"/>
    </row>
    <row r="1238" spans="1:4" ht="24.75" customHeight="1">
      <c r="A1238" s="239" t="s">
        <v>1003</v>
      </c>
      <c r="B1238" s="151"/>
      <c r="C1238" s="151">
        <v>0</v>
      </c>
      <c r="D1238" s="238"/>
    </row>
    <row r="1239" spans="1:4" ht="24.75" customHeight="1">
      <c r="A1239" s="239" t="s">
        <v>1004</v>
      </c>
      <c r="B1239" s="151"/>
      <c r="C1239" s="151">
        <v>0</v>
      </c>
      <c r="D1239" s="238"/>
    </row>
    <row r="1240" spans="1:4" ht="24.75" customHeight="1">
      <c r="A1240" s="239" t="s">
        <v>1005</v>
      </c>
      <c r="B1240" s="151"/>
      <c r="C1240" s="151">
        <v>0</v>
      </c>
      <c r="D1240" s="238"/>
    </row>
    <row r="1241" spans="1:4" ht="24.75" customHeight="1">
      <c r="A1241" s="239" t="s">
        <v>1006</v>
      </c>
      <c r="B1241" s="151"/>
      <c r="C1241" s="151">
        <v>0</v>
      </c>
      <c r="D1241" s="238"/>
    </row>
    <row r="1242" spans="1:4" ht="24.75" customHeight="1">
      <c r="A1242" s="239" t="s">
        <v>1007</v>
      </c>
      <c r="B1242" s="151"/>
      <c r="C1242" s="151">
        <v>0</v>
      </c>
      <c r="D1242" s="238"/>
    </row>
    <row r="1243" spans="1:4" ht="24.75" customHeight="1">
      <c r="A1243" s="239" t="s">
        <v>1008</v>
      </c>
      <c r="B1243" s="151"/>
      <c r="C1243" s="151">
        <v>9104</v>
      </c>
      <c r="D1243" s="238"/>
    </row>
    <row r="1244" spans="1:4" ht="24.75" customHeight="1">
      <c r="A1244" s="239" t="s">
        <v>1009</v>
      </c>
      <c r="B1244" s="151"/>
      <c r="C1244" s="151">
        <v>0</v>
      </c>
      <c r="D1244" s="238"/>
    </row>
    <row r="1245" spans="1:4" ht="24.75" customHeight="1">
      <c r="A1245" s="239" t="s">
        <v>1010</v>
      </c>
      <c r="B1245" s="151"/>
      <c r="C1245" s="151">
        <v>0</v>
      </c>
      <c r="D1245" s="238"/>
    </row>
    <row r="1246" spans="1:4" ht="24.75" customHeight="1">
      <c r="A1246" s="239" t="s">
        <v>1011</v>
      </c>
      <c r="B1246" s="151"/>
      <c r="C1246" s="151">
        <v>0</v>
      </c>
      <c r="D1246" s="238"/>
    </row>
    <row r="1247" spans="1:4" ht="24.75" customHeight="1">
      <c r="A1247" s="239" t="s">
        <v>1012</v>
      </c>
      <c r="B1247" s="151"/>
      <c r="C1247" s="151">
        <v>0</v>
      </c>
      <c r="D1247" s="238"/>
    </row>
    <row r="1248" spans="1:4" ht="24.75" customHeight="1">
      <c r="A1248" s="239" t="s">
        <v>1013</v>
      </c>
      <c r="B1248" s="151"/>
      <c r="C1248" s="151">
        <v>0</v>
      </c>
      <c r="D1248" s="238"/>
    </row>
    <row r="1249" spans="1:4" ht="24.75" customHeight="1">
      <c r="A1249" s="239" t="s">
        <v>1014</v>
      </c>
      <c r="B1249" s="151"/>
      <c r="C1249" s="151">
        <v>0</v>
      </c>
      <c r="D1249" s="238"/>
    </row>
    <row r="1250" spans="1:4" ht="24.75" customHeight="1">
      <c r="A1250" s="239" t="s">
        <v>1015</v>
      </c>
      <c r="B1250" s="151"/>
      <c r="C1250" s="151">
        <v>0</v>
      </c>
      <c r="D1250" s="238"/>
    </row>
    <row r="1251" spans="1:4" ht="24.75" customHeight="1">
      <c r="A1251" s="239" t="s">
        <v>1016</v>
      </c>
      <c r="B1251" s="151"/>
      <c r="C1251" s="151">
        <v>0</v>
      </c>
      <c r="D1251" s="238"/>
    </row>
    <row r="1252" spans="1:4" ht="24.75" customHeight="1">
      <c r="A1252" s="239" t="s">
        <v>62</v>
      </c>
      <c r="B1252" s="151">
        <v>323</v>
      </c>
      <c r="C1252" s="151">
        <v>323</v>
      </c>
      <c r="D1252" s="238">
        <f>C1252/B1252</f>
        <v>1</v>
      </c>
    </row>
    <row r="1253" spans="1:4" ht="24.75" customHeight="1">
      <c r="A1253" s="239" t="s">
        <v>1017</v>
      </c>
      <c r="B1253" s="151"/>
      <c r="C1253" s="151">
        <v>323</v>
      </c>
      <c r="D1253" s="238"/>
    </row>
    <row r="1254" spans="1:4" ht="24.75" customHeight="1">
      <c r="A1254" s="239" t="s">
        <v>79</v>
      </c>
      <c r="B1254" s="151"/>
      <c r="C1254" s="151">
        <v>0</v>
      </c>
      <c r="D1254" s="238"/>
    </row>
    <row r="1255" spans="1:4" ht="24.75" customHeight="1">
      <c r="A1255" s="239" t="s">
        <v>80</v>
      </c>
      <c r="B1255" s="151"/>
      <c r="C1255" s="151">
        <v>0</v>
      </c>
      <c r="D1255" s="238"/>
    </row>
    <row r="1256" spans="1:4" ht="24.75" customHeight="1">
      <c r="A1256" s="239" t="s">
        <v>81</v>
      </c>
      <c r="B1256" s="151"/>
      <c r="C1256" s="151">
        <v>0</v>
      </c>
      <c r="D1256" s="238"/>
    </row>
    <row r="1257" spans="1:4" ht="24.75" customHeight="1">
      <c r="A1257" s="239" t="s">
        <v>1018</v>
      </c>
      <c r="B1257" s="151"/>
      <c r="C1257" s="151">
        <v>0</v>
      </c>
      <c r="D1257" s="238"/>
    </row>
    <row r="1258" spans="1:4" ht="24.75" customHeight="1">
      <c r="A1258" s="239" t="s">
        <v>1019</v>
      </c>
      <c r="B1258" s="151"/>
      <c r="C1258" s="151">
        <v>0</v>
      </c>
      <c r="D1258" s="238"/>
    </row>
    <row r="1259" spans="1:4" ht="24.75" customHeight="1">
      <c r="A1259" s="239" t="s">
        <v>1020</v>
      </c>
      <c r="B1259" s="151"/>
      <c r="C1259" s="151">
        <v>0</v>
      </c>
      <c r="D1259" s="238"/>
    </row>
    <row r="1260" spans="1:4" ht="24.75" customHeight="1">
      <c r="A1260" s="239" t="s">
        <v>1021</v>
      </c>
      <c r="B1260" s="151"/>
      <c r="C1260" s="151">
        <v>0</v>
      </c>
      <c r="D1260" s="238"/>
    </row>
    <row r="1261" spans="1:4" ht="24.75" customHeight="1">
      <c r="A1261" s="239" t="s">
        <v>1022</v>
      </c>
      <c r="B1261" s="151"/>
      <c r="C1261" s="151">
        <v>0</v>
      </c>
      <c r="D1261" s="238"/>
    </row>
    <row r="1262" spans="1:4" ht="24.75" customHeight="1">
      <c r="A1262" s="239" t="s">
        <v>1023</v>
      </c>
      <c r="B1262" s="151"/>
      <c r="C1262" s="151">
        <v>0</v>
      </c>
      <c r="D1262" s="238"/>
    </row>
    <row r="1263" spans="1:4" ht="24.75" customHeight="1">
      <c r="A1263" s="239" t="s">
        <v>1024</v>
      </c>
      <c r="B1263" s="151"/>
      <c r="C1263" s="151">
        <v>0</v>
      </c>
      <c r="D1263" s="238"/>
    </row>
    <row r="1264" spans="1:4" ht="24.75" customHeight="1">
      <c r="A1264" s="239" t="s">
        <v>1025</v>
      </c>
      <c r="B1264" s="151"/>
      <c r="C1264" s="151">
        <v>323</v>
      </c>
      <c r="D1264" s="238"/>
    </row>
    <row r="1265" spans="1:4" ht="24.75" customHeight="1">
      <c r="A1265" s="239" t="s">
        <v>1026</v>
      </c>
      <c r="B1265" s="151"/>
      <c r="C1265" s="151">
        <v>0</v>
      </c>
      <c r="D1265" s="238"/>
    </row>
    <row r="1266" spans="1:4" ht="24.75" customHeight="1">
      <c r="A1266" s="239" t="s">
        <v>88</v>
      </c>
      <c r="B1266" s="151"/>
      <c r="C1266" s="151">
        <v>0</v>
      </c>
      <c r="D1266" s="238"/>
    </row>
    <row r="1267" spans="1:4" ht="24.75" customHeight="1">
      <c r="A1267" s="239" t="s">
        <v>1027</v>
      </c>
      <c r="B1267" s="151"/>
      <c r="C1267" s="151">
        <v>0</v>
      </c>
      <c r="D1267" s="238"/>
    </row>
    <row r="1268" spans="1:4" ht="24.75" customHeight="1">
      <c r="A1268" s="239" t="s">
        <v>1028</v>
      </c>
      <c r="B1268" s="151"/>
      <c r="C1268" s="151">
        <v>0</v>
      </c>
      <c r="D1268" s="238"/>
    </row>
    <row r="1269" spans="1:4" ht="24.75" customHeight="1">
      <c r="A1269" s="239" t="s">
        <v>79</v>
      </c>
      <c r="B1269" s="151"/>
      <c r="C1269" s="151">
        <v>0</v>
      </c>
      <c r="D1269" s="238"/>
    </row>
    <row r="1270" spans="1:4" ht="24.75" customHeight="1">
      <c r="A1270" s="239" t="s">
        <v>80</v>
      </c>
      <c r="B1270" s="151"/>
      <c r="C1270" s="151">
        <v>0</v>
      </c>
      <c r="D1270" s="238"/>
    </row>
    <row r="1271" spans="1:4" ht="24.75" customHeight="1">
      <c r="A1271" s="239" t="s">
        <v>81</v>
      </c>
      <c r="B1271" s="151"/>
      <c r="C1271" s="151">
        <v>0</v>
      </c>
      <c r="D1271" s="238"/>
    </row>
    <row r="1272" spans="1:4" ht="24.75" customHeight="1">
      <c r="A1272" s="239" t="s">
        <v>1029</v>
      </c>
      <c r="B1272" s="151"/>
      <c r="C1272" s="151">
        <v>0</v>
      </c>
      <c r="D1272" s="238"/>
    </row>
    <row r="1273" spans="1:4" ht="24.75" customHeight="1">
      <c r="A1273" s="239" t="s">
        <v>1030</v>
      </c>
      <c r="B1273" s="151"/>
      <c r="C1273" s="151">
        <v>0</v>
      </c>
      <c r="D1273" s="238"/>
    </row>
    <row r="1274" spans="1:4" ht="24.75" customHeight="1">
      <c r="A1274" s="239" t="s">
        <v>1031</v>
      </c>
      <c r="B1274" s="151"/>
      <c r="C1274" s="151">
        <v>0</v>
      </c>
      <c r="D1274" s="238"/>
    </row>
    <row r="1275" spans="1:4" ht="24.75" customHeight="1">
      <c r="A1275" s="239" t="s">
        <v>1032</v>
      </c>
      <c r="B1275" s="151"/>
      <c r="C1275" s="151">
        <v>0</v>
      </c>
      <c r="D1275" s="238"/>
    </row>
    <row r="1276" spans="1:4" ht="24.75" customHeight="1">
      <c r="A1276" s="239" t="s">
        <v>1033</v>
      </c>
      <c r="B1276" s="151"/>
      <c r="C1276" s="151">
        <v>0</v>
      </c>
      <c r="D1276" s="238"/>
    </row>
    <row r="1277" spans="1:4" ht="24.75" customHeight="1">
      <c r="A1277" s="239" t="s">
        <v>1034</v>
      </c>
      <c r="B1277" s="151"/>
      <c r="C1277" s="151">
        <v>0</v>
      </c>
      <c r="D1277" s="238"/>
    </row>
    <row r="1278" spans="1:4" ht="24.75" customHeight="1">
      <c r="A1278" s="239" t="s">
        <v>1035</v>
      </c>
      <c r="B1278" s="151"/>
      <c r="C1278" s="151">
        <v>0</v>
      </c>
      <c r="D1278" s="238"/>
    </row>
    <row r="1279" spans="1:4" ht="24.75" customHeight="1">
      <c r="A1279" s="239" t="s">
        <v>1036</v>
      </c>
      <c r="B1279" s="151"/>
      <c r="C1279" s="151">
        <v>0</v>
      </c>
      <c r="D1279" s="238"/>
    </row>
    <row r="1280" spans="1:4" ht="24.75" customHeight="1">
      <c r="A1280" s="239" t="s">
        <v>88</v>
      </c>
      <c r="B1280" s="151"/>
      <c r="C1280" s="151">
        <v>0</v>
      </c>
      <c r="D1280" s="238"/>
    </row>
    <row r="1281" spans="1:4" ht="24.75" customHeight="1">
      <c r="A1281" s="239" t="s">
        <v>1037</v>
      </c>
      <c r="B1281" s="151"/>
      <c r="C1281" s="151">
        <v>0</v>
      </c>
      <c r="D1281" s="238"/>
    </row>
    <row r="1282" spans="1:4" ht="24.75" customHeight="1">
      <c r="A1282" s="239" t="s">
        <v>1038</v>
      </c>
      <c r="B1282" s="151"/>
      <c r="C1282" s="151">
        <v>0</v>
      </c>
      <c r="D1282" s="238"/>
    </row>
    <row r="1283" spans="1:4" ht="24.75" customHeight="1">
      <c r="A1283" s="239" t="s">
        <v>1039</v>
      </c>
      <c r="B1283" s="151"/>
      <c r="C1283" s="151">
        <v>0</v>
      </c>
      <c r="D1283" s="238"/>
    </row>
    <row r="1284" spans="1:4" ht="24.75" customHeight="1">
      <c r="A1284" s="239" t="s">
        <v>1040</v>
      </c>
      <c r="B1284" s="151"/>
      <c r="C1284" s="151">
        <v>0</v>
      </c>
      <c r="D1284" s="238"/>
    </row>
    <row r="1285" spans="1:4" ht="24.75" customHeight="1">
      <c r="A1285" s="239" t="s">
        <v>1041</v>
      </c>
      <c r="B1285" s="151"/>
      <c r="C1285" s="151">
        <v>0</v>
      </c>
      <c r="D1285" s="238"/>
    </row>
    <row r="1286" spans="1:4" ht="24.75" customHeight="1">
      <c r="A1286" s="239" t="s">
        <v>1042</v>
      </c>
      <c r="B1286" s="151"/>
      <c r="C1286" s="151">
        <v>0</v>
      </c>
      <c r="D1286" s="238"/>
    </row>
    <row r="1287" spans="1:4" ht="24.75" customHeight="1">
      <c r="A1287" s="239" t="s">
        <v>1043</v>
      </c>
      <c r="B1287" s="151"/>
      <c r="C1287" s="151">
        <v>0</v>
      </c>
      <c r="D1287" s="238"/>
    </row>
    <row r="1288" spans="1:4" ht="24.75" customHeight="1">
      <c r="A1288" s="239" t="s">
        <v>1044</v>
      </c>
      <c r="B1288" s="151"/>
      <c r="C1288" s="151">
        <v>0</v>
      </c>
      <c r="D1288" s="238"/>
    </row>
    <row r="1289" spans="1:4" ht="24.75" customHeight="1">
      <c r="A1289" s="239" t="s">
        <v>1045</v>
      </c>
      <c r="B1289" s="151"/>
      <c r="C1289" s="151">
        <v>0</v>
      </c>
      <c r="D1289" s="238"/>
    </row>
    <row r="1290" spans="1:4" ht="24.75" customHeight="1">
      <c r="A1290" s="239" t="s">
        <v>1046</v>
      </c>
      <c r="B1290" s="151"/>
      <c r="C1290" s="151">
        <v>0</v>
      </c>
      <c r="D1290" s="238"/>
    </row>
    <row r="1291" spans="1:4" ht="24.75" customHeight="1">
      <c r="A1291" s="239" t="s">
        <v>1047</v>
      </c>
      <c r="B1291" s="151"/>
      <c r="C1291" s="151">
        <v>0</v>
      </c>
      <c r="D1291" s="238"/>
    </row>
    <row r="1292" spans="1:4" ht="24.75" customHeight="1">
      <c r="A1292" s="239" t="s">
        <v>1048</v>
      </c>
      <c r="B1292" s="151"/>
      <c r="C1292" s="151">
        <v>0</v>
      </c>
      <c r="D1292" s="238"/>
    </row>
    <row r="1293" spans="1:4" ht="24.75" customHeight="1">
      <c r="A1293" s="239" t="s">
        <v>1049</v>
      </c>
      <c r="B1293" s="151"/>
      <c r="C1293" s="151">
        <v>0</v>
      </c>
      <c r="D1293" s="238"/>
    </row>
    <row r="1294" spans="1:4" ht="24.75" customHeight="1">
      <c r="A1294" s="239" t="s">
        <v>1050</v>
      </c>
      <c r="B1294" s="151"/>
      <c r="C1294" s="151">
        <v>0</v>
      </c>
      <c r="D1294" s="238"/>
    </row>
    <row r="1295" spans="1:4" ht="24.75" customHeight="1">
      <c r="A1295" s="239" t="s">
        <v>1051</v>
      </c>
      <c r="B1295" s="151"/>
      <c r="C1295" s="151">
        <v>0</v>
      </c>
      <c r="D1295" s="238"/>
    </row>
    <row r="1296" spans="1:4" ht="24.75" customHeight="1">
      <c r="A1296" s="239" t="s">
        <v>1052</v>
      </c>
      <c r="B1296" s="151"/>
      <c r="C1296" s="151">
        <v>0</v>
      </c>
      <c r="D1296" s="238"/>
    </row>
    <row r="1297" spans="1:4" ht="24.75" customHeight="1">
      <c r="A1297" s="239" t="s">
        <v>1053</v>
      </c>
      <c r="B1297" s="151"/>
      <c r="C1297" s="151">
        <v>0</v>
      </c>
      <c r="D1297" s="238"/>
    </row>
    <row r="1298" spans="1:4" ht="24.75" customHeight="1">
      <c r="A1298" s="239" t="s">
        <v>1054</v>
      </c>
      <c r="B1298" s="151"/>
      <c r="C1298" s="151">
        <v>0</v>
      </c>
      <c r="D1298" s="238"/>
    </row>
    <row r="1299" spans="1:4" ht="24.75" customHeight="1">
      <c r="A1299" s="239" t="s">
        <v>1055</v>
      </c>
      <c r="B1299" s="151"/>
      <c r="C1299" s="151">
        <v>0</v>
      </c>
      <c r="D1299" s="238"/>
    </row>
    <row r="1300" spans="1:4" ht="24.75" customHeight="1">
      <c r="A1300" s="239" t="s">
        <v>1056</v>
      </c>
      <c r="B1300" s="151"/>
      <c r="C1300" s="151">
        <v>0</v>
      </c>
      <c r="D1300" s="238"/>
    </row>
    <row r="1301" spans="1:4" ht="24.75" customHeight="1">
      <c r="A1301" s="239" t="s">
        <v>1057</v>
      </c>
      <c r="B1301" s="151"/>
      <c r="C1301" s="151">
        <v>0</v>
      </c>
      <c r="D1301" s="238"/>
    </row>
    <row r="1302" spans="1:4" ht="24.75" customHeight="1">
      <c r="A1302" s="239" t="s">
        <v>1058</v>
      </c>
      <c r="B1302" s="151"/>
      <c r="C1302" s="151">
        <v>0</v>
      </c>
      <c r="D1302" s="238"/>
    </row>
    <row r="1303" spans="1:4" ht="24.75" customHeight="1">
      <c r="A1303" s="239" t="s">
        <v>1059</v>
      </c>
      <c r="B1303" s="151"/>
      <c r="C1303" s="151">
        <v>0</v>
      </c>
      <c r="D1303" s="238"/>
    </row>
    <row r="1304" spans="1:4" ht="24.75" customHeight="1">
      <c r="A1304" s="239" t="s">
        <v>1060</v>
      </c>
      <c r="B1304" s="151"/>
      <c r="C1304" s="151">
        <v>0</v>
      </c>
      <c r="D1304" s="238"/>
    </row>
    <row r="1305" spans="1:4" ht="24.75" customHeight="1">
      <c r="A1305" s="239" t="s">
        <v>63</v>
      </c>
      <c r="B1305" s="151">
        <v>1800</v>
      </c>
      <c r="C1305" s="151">
        <v>1781</v>
      </c>
      <c r="D1305" s="238">
        <f>C1305/B1305</f>
        <v>0.9894444444444445</v>
      </c>
    </row>
    <row r="1306" spans="1:4" ht="24.75" customHeight="1">
      <c r="A1306" s="239" t="s">
        <v>1061</v>
      </c>
      <c r="B1306" s="151"/>
      <c r="C1306" s="151">
        <v>1661</v>
      </c>
      <c r="D1306" s="238"/>
    </row>
    <row r="1307" spans="1:4" ht="24.75" customHeight="1">
      <c r="A1307" s="239" t="s">
        <v>79</v>
      </c>
      <c r="B1307" s="151"/>
      <c r="C1307" s="151">
        <v>742</v>
      </c>
      <c r="D1307" s="238"/>
    </row>
    <row r="1308" spans="1:4" ht="24.75" customHeight="1">
      <c r="A1308" s="239" t="s">
        <v>80</v>
      </c>
      <c r="B1308" s="151"/>
      <c r="C1308" s="151">
        <v>23</v>
      </c>
      <c r="D1308" s="238"/>
    </row>
    <row r="1309" spans="1:4" ht="24.75" customHeight="1">
      <c r="A1309" s="239" t="s">
        <v>81</v>
      </c>
      <c r="B1309" s="151"/>
      <c r="C1309" s="151">
        <v>0</v>
      </c>
      <c r="D1309" s="238"/>
    </row>
    <row r="1310" spans="1:4" ht="24.75" customHeight="1">
      <c r="A1310" s="239" t="s">
        <v>1062</v>
      </c>
      <c r="B1310" s="151"/>
      <c r="C1310" s="151">
        <v>0</v>
      </c>
      <c r="D1310" s="238"/>
    </row>
    <row r="1311" spans="1:4" ht="24.75" customHeight="1">
      <c r="A1311" s="239" t="s">
        <v>1063</v>
      </c>
      <c r="B1311" s="151"/>
      <c r="C1311" s="151">
        <v>0</v>
      </c>
      <c r="D1311" s="238"/>
    </row>
    <row r="1312" spans="1:4" ht="24.75" customHeight="1">
      <c r="A1312" s="239" t="s">
        <v>1064</v>
      </c>
      <c r="B1312" s="151"/>
      <c r="C1312" s="151">
        <v>896</v>
      </c>
      <c r="D1312" s="238"/>
    </row>
    <row r="1313" spans="1:4" ht="24.75" customHeight="1">
      <c r="A1313" s="239" t="s">
        <v>1065</v>
      </c>
      <c r="B1313" s="151"/>
      <c r="C1313" s="151">
        <v>0</v>
      </c>
      <c r="D1313" s="238"/>
    </row>
    <row r="1314" spans="1:4" ht="24.75" customHeight="1">
      <c r="A1314" s="239" t="s">
        <v>1066</v>
      </c>
      <c r="B1314" s="151"/>
      <c r="C1314" s="151">
        <v>0</v>
      </c>
      <c r="D1314" s="238"/>
    </row>
    <row r="1315" spans="1:4" ht="24.75" customHeight="1">
      <c r="A1315" s="239" t="s">
        <v>1067</v>
      </c>
      <c r="B1315" s="151"/>
      <c r="C1315" s="151">
        <v>0</v>
      </c>
      <c r="D1315" s="238"/>
    </row>
    <row r="1316" spans="1:4" ht="24.75" customHeight="1">
      <c r="A1316" s="239" t="s">
        <v>88</v>
      </c>
      <c r="B1316" s="151"/>
      <c r="C1316" s="151">
        <v>0</v>
      </c>
      <c r="D1316" s="238"/>
    </row>
    <row r="1317" spans="1:4" ht="24.75" customHeight="1">
      <c r="A1317" s="239" t="s">
        <v>1068</v>
      </c>
      <c r="B1317" s="151"/>
      <c r="C1317" s="151">
        <v>0</v>
      </c>
      <c r="D1317" s="238"/>
    </row>
    <row r="1318" spans="1:4" ht="24.75" customHeight="1">
      <c r="A1318" s="239" t="s">
        <v>1069</v>
      </c>
      <c r="B1318" s="151"/>
      <c r="C1318" s="151">
        <v>100</v>
      </c>
      <c r="D1318" s="238"/>
    </row>
    <row r="1319" spans="1:4" ht="24.75" customHeight="1">
      <c r="A1319" s="239" t="s">
        <v>79</v>
      </c>
      <c r="B1319" s="151"/>
      <c r="C1319" s="151">
        <v>0</v>
      </c>
      <c r="D1319" s="238"/>
    </row>
    <row r="1320" spans="1:4" ht="24.75" customHeight="1">
      <c r="A1320" s="239" t="s">
        <v>80</v>
      </c>
      <c r="B1320" s="151"/>
      <c r="C1320" s="151">
        <v>0</v>
      </c>
      <c r="D1320" s="238"/>
    </row>
    <row r="1321" spans="1:4" ht="24.75" customHeight="1">
      <c r="A1321" s="239" t="s">
        <v>81</v>
      </c>
      <c r="B1321" s="151"/>
      <c r="C1321" s="151">
        <v>0</v>
      </c>
      <c r="D1321" s="238"/>
    </row>
    <row r="1322" spans="1:4" ht="24.75" customHeight="1">
      <c r="A1322" s="239" t="s">
        <v>1070</v>
      </c>
      <c r="B1322" s="151"/>
      <c r="C1322" s="151">
        <v>0</v>
      </c>
      <c r="D1322" s="238"/>
    </row>
    <row r="1323" spans="1:4" ht="24.75" customHeight="1">
      <c r="A1323" s="239" t="s">
        <v>1071</v>
      </c>
      <c r="B1323" s="151"/>
      <c r="C1323" s="151">
        <v>100</v>
      </c>
      <c r="D1323" s="238"/>
    </row>
    <row r="1324" spans="1:4" ht="24.75" customHeight="1">
      <c r="A1324" s="239" t="s">
        <v>1072</v>
      </c>
      <c r="B1324" s="151"/>
      <c r="C1324" s="151">
        <v>0</v>
      </c>
      <c r="D1324" s="238"/>
    </row>
    <row r="1325" spans="1:4" ht="24.75" customHeight="1">
      <c r="A1325" s="239" t="s">
        <v>79</v>
      </c>
      <c r="B1325" s="151"/>
      <c r="C1325" s="151">
        <v>0</v>
      </c>
      <c r="D1325" s="238"/>
    </row>
    <row r="1326" spans="1:4" ht="24.75" customHeight="1">
      <c r="A1326" s="239" t="s">
        <v>80</v>
      </c>
      <c r="B1326" s="151"/>
      <c r="C1326" s="151">
        <v>0</v>
      </c>
      <c r="D1326" s="238"/>
    </row>
    <row r="1327" spans="1:4" ht="24.75" customHeight="1">
      <c r="A1327" s="239" t="s">
        <v>81</v>
      </c>
      <c r="B1327" s="151"/>
      <c r="C1327" s="151">
        <v>0</v>
      </c>
      <c r="D1327" s="238"/>
    </row>
    <row r="1328" spans="1:4" ht="24.75" customHeight="1">
      <c r="A1328" s="239" t="s">
        <v>1073</v>
      </c>
      <c r="B1328" s="151"/>
      <c r="C1328" s="151">
        <v>0</v>
      </c>
      <c r="D1328" s="238"/>
    </row>
    <row r="1329" spans="1:4" ht="24.75" customHeight="1">
      <c r="A1329" s="239" t="s">
        <v>1074</v>
      </c>
      <c r="B1329" s="151"/>
      <c r="C1329" s="151">
        <v>0</v>
      </c>
      <c r="D1329" s="238"/>
    </row>
    <row r="1330" spans="1:4" ht="24.75" customHeight="1">
      <c r="A1330" s="239" t="s">
        <v>1075</v>
      </c>
      <c r="B1330" s="151"/>
      <c r="C1330" s="151">
        <v>0</v>
      </c>
      <c r="D1330" s="238"/>
    </row>
    <row r="1331" spans="1:4" ht="24.75" customHeight="1">
      <c r="A1331" s="239" t="s">
        <v>79</v>
      </c>
      <c r="B1331" s="151"/>
      <c r="C1331" s="240">
        <v>0</v>
      </c>
      <c r="D1331" s="238"/>
    </row>
    <row r="1332" spans="1:4" ht="24.75" customHeight="1">
      <c r="A1332" s="239" t="s">
        <v>80</v>
      </c>
      <c r="B1332" s="241"/>
      <c r="C1332" s="151">
        <v>0</v>
      </c>
      <c r="D1332" s="242"/>
    </row>
    <row r="1333" spans="1:4" ht="24.75" customHeight="1">
      <c r="A1333" s="239" t="s">
        <v>81</v>
      </c>
      <c r="B1333" s="241"/>
      <c r="C1333" s="151">
        <v>0</v>
      </c>
      <c r="D1333" s="242"/>
    </row>
    <row r="1334" spans="1:4" ht="24.75" customHeight="1">
      <c r="A1334" s="239" t="s">
        <v>1076</v>
      </c>
      <c r="B1334" s="241"/>
      <c r="C1334" s="151">
        <v>0</v>
      </c>
      <c r="D1334" s="242"/>
    </row>
    <row r="1335" spans="1:4" ht="24.75" customHeight="1">
      <c r="A1335" s="239" t="s">
        <v>1077</v>
      </c>
      <c r="B1335" s="241"/>
      <c r="C1335" s="151">
        <v>0</v>
      </c>
      <c r="D1335" s="242"/>
    </row>
    <row r="1336" spans="1:4" ht="24.75" customHeight="1">
      <c r="A1336" s="239" t="s">
        <v>88</v>
      </c>
      <c r="B1336" s="241"/>
      <c r="C1336" s="151">
        <v>0</v>
      </c>
      <c r="D1336" s="242"/>
    </row>
    <row r="1337" spans="1:4" ht="24.75" customHeight="1">
      <c r="A1337" s="239" t="s">
        <v>1078</v>
      </c>
      <c r="B1337" s="241"/>
      <c r="C1337" s="151">
        <v>0</v>
      </c>
      <c r="D1337" s="242"/>
    </row>
    <row r="1338" spans="1:4" ht="24.75" customHeight="1">
      <c r="A1338" s="239" t="s">
        <v>1079</v>
      </c>
      <c r="B1338" s="241"/>
      <c r="C1338" s="151">
        <v>0</v>
      </c>
      <c r="D1338" s="242"/>
    </row>
    <row r="1339" spans="1:4" ht="24.75" customHeight="1">
      <c r="A1339" s="239" t="s">
        <v>79</v>
      </c>
      <c r="B1339" s="241"/>
      <c r="C1339" s="151">
        <v>0</v>
      </c>
      <c r="D1339" s="242"/>
    </row>
    <row r="1340" spans="1:4" ht="24.75" customHeight="1">
      <c r="A1340" s="239" t="s">
        <v>80</v>
      </c>
      <c r="B1340" s="241"/>
      <c r="C1340" s="151">
        <v>0</v>
      </c>
      <c r="D1340" s="242"/>
    </row>
    <row r="1341" spans="1:4" ht="24.75" customHeight="1">
      <c r="A1341" s="239" t="s">
        <v>81</v>
      </c>
      <c r="B1341" s="241"/>
      <c r="C1341" s="151">
        <v>0</v>
      </c>
      <c r="D1341" s="242"/>
    </row>
    <row r="1342" spans="1:4" ht="24.75" customHeight="1">
      <c r="A1342" s="239" t="s">
        <v>1080</v>
      </c>
      <c r="B1342" s="241"/>
      <c r="C1342" s="151">
        <v>0</v>
      </c>
      <c r="D1342" s="242"/>
    </row>
    <row r="1343" spans="1:4" ht="24.75" customHeight="1">
      <c r="A1343" s="239" t="s">
        <v>1081</v>
      </c>
      <c r="B1343" s="241"/>
      <c r="C1343" s="151">
        <v>0</v>
      </c>
      <c r="D1343" s="242"/>
    </row>
    <row r="1344" spans="1:4" ht="24.75" customHeight="1">
      <c r="A1344" s="239" t="s">
        <v>1082</v>
      </c>
      <c r="B1344" s="241"/>
      <c r="C1344" s="151">
        <v>0</v>
      </c>
      <c r="D1344" s="242"/>
    </row>
    <row r="1345" spans="1:4" ht="24.75" customHeight="1">
      <c r="A1345" s="239" t="s">
        <v>1083</v>
      </c>
      <c r="B1345" s="241"/>
      <c r="C1345" s="151">
        <v>0</v>
      </c>
      <c r="D1345" s="242"/>
    </row>
    <row r="1346" spans="1:4" ht="24.75" customHeight="1">
      <c r="A1346" s="239" t="s">
        <v>1084</v>
      </c>
      <c r="B1346" s="241"/>
      <c r="C1346" s="151">
        <v>0</v>
      </c>
      <c r="D1346" s="242"/>
    </row>
    <row r="1347" spans="1:4" ht="24.75" customHeight="1">
      <c r="A1347" s="239" t="s">
        <v>1085</v>
      </c>
      <c r="B1347" s="241"/>
      <c r="C1347" s="151">
        <v>0</v>
      </c>
      <c r="D1347" s="242"/>
    </row>
    <row r="1348" spans="1:4" ht="24.75" customHeight="1">
      <c r="A1348" s="239" t="s">
        <v>1086</v>
      </c>
      <c r="B1348" s="241"/>
      <c r="C1348" s="151">
        <v>0</v>
      </c>
      <c r="D1348" s="242"/>
    </row>
    <row r="1349" spans="1:4" ht="24.75" customHeight="1">
      <c r="A1349" s="239" t="s">
        <v>1087</v>
      </c>
      <c r="B1349" s="241"/>
      <c r="C1349" s="151">
        <v>0</v>
      </c>
      <c r="D1349" s="242"/>
    </row>
    <row r="1350" spans="1:4" ht="24.75" customHeight="1">
      <c r="A1350" s="239" t="s">
        <v>1088</v>
      </c>
      <c r="B1350" s="241"/>
      <c r="C1350" s="151">
        <v>0</v>
      </c>
      <c r="D1350" s="242"/>
    </row>
    <row r="1351" spans="1:4" ht="24.75" customHeight="1">
      <c r="A1351" s="239" t="s">
        <v>1089</v>
      </c>
      <c r="B1351" s="241"/>
      <c r="C1351" s="151">
        <v>0</v>
      </c>
      <c r="D1351" s="242"/>
    </row>
    <row r="1352" spans="1:4" ht="24.75" customHeight="1">
      <c r="A1352" s="239" t="s">
        <v>1090</v>
      </c>
      <c r="B1352" s="241"/>
      <c r="C1352" s="151">
        <v>0</v>
      </c>
      <c r="D1352" s="242"/>
    </row>
    <row r="1353" spans="1:4" ht="24.75" customHeight="1">
      <c r="A1353" s="239" t="s">
        <v>1091</v>
      </c>
      <c r="B1353" s="241"/>
      <c r="C1353" s="151">
        <v>0</v>
      </c>
      <c r="D1353" s="242"/>
    </row>
    <row r="1354" spans="1:4" ht="24.75" customHeight="1">
      <c r="A1354" s="239" t="s">
        <v>1092</v>
      </c>
      <c r="B1354" s="241"/>
      <c r="C1354" s="151">
        <v>0</v>
      </c>
      <c r="D1354" s="242"/>
    </row>
    <row r="1355" spans="1:4" ht="24.75" customHeight="1">
      <c r="A1355" s="239" t="s">
        <v>1093</v>
      </c>
      <c r="B1355" s="241"/>
      <c r="C1355" s="151">
        <v>20</v>
      </c>
      <c r="D1355" s="242"/>
    </row>
    <row r="1356" spans="1:4" ht="24.75" customHeight="1">
      <c r="A1356" s="239" t="s">
        <v>1094</v>
      </c>
      <c r="B1356" s="241"/>
      <c r="C1356" s="151">
        <v>0</v>
      </c>
      <c r="D1356" s="242"/>
    </row>
    <row r="1357" spans="1:4" ht="24.75" customHeight="1">
      <c r="A1357" s="239" t="s">
        <v>1095</v>
      </c>
      <c r="B1357" s="241"/>
      <c r="C1357" s="151">
        <v>20</v>
      </c>
      <c r="D1357" s="242"/>
    </row>
    <row r="1358" spans="1:4" ht="24.75" customHeight="1">
      <c r="A1358" s="239" t="s">
        <v>1096</v>
      </c>
      <c r="B1358" s="241"/>
      <c r="C1358" s="151">
        <v>0</v>
      </c>
      <c r="D1358" s="242"/>
    </row>
    <row r="1359" spans="1:4" ht="24.75" customHeight="1">
      <c r="A1359" s="239" t="s">
        <v>1097</v>
      </c>
      <c r="B1359" s="241"/>
      <c r="C1359" s="151">
        <v>0</v>
      </c>
      <c r="D1359" s="242"/>
    </row>
    <row r="1360" spans="1:4" ht="24.75" customHeight="1">
      <c r="A1360" s="239" t="s">
        <v>1098</v>
      </c>
      <c r="B1360" s="241"/>
      <c r="C1360" s="151">
        <v>0</v>
      </c>
      <c r="D1360" s="242"/>
    </row>
    <row r="1361" spans="1:4" ht="24.75" customHeight="1">
      <c r="A1361" s="239" t="s">
        <v>1099</v>
      </c>
      <c r="B1361" s="241"/>
      <c r="C1361" s="151">
        <v>0</v>
      </c>
      <c r="D1361" s="242"/>
    </row>
    <row r="1362" spans="1:4" ht="24.75" customHeight="1">
      <c r="A1362" s="239" t="s">
        <v>1100</v>
      </c>
      <c r="B1362" s="241">
        <v>1700</v>
      </c>
      <c r="C1362" s="151">
        <v>1621</v>
      </c>
      <c r="D1362" s="242">
        <f>C1362/B1362</f>
        <v>0.9535294117647058</v>
      </c>
    </row>
    <row r="1363" spans="1:4" ht="24.75" customHeight="1">
      <c r="A1363" s="239" t="s">
        <v>1101</v>
      </c>
      <c r="B1363" s="241"/>
      <c r="C1363" s="151">
        <v>1621</v>
      </c>
      <c r="D1363" s="242"/>
    </row>
    <row r="1364" spans="1:4" ht="24.75" customHeight="1">
      <c r="A1364" s="239" t="s">
        <v>1102</v>
      </c>
      <c r="B1364" s="241"/>
      <c r="C1364" s="151">
        <v>1621</v>
      </c>
      <c r="D1364" s="242"/>
    </row>
    <row r="1365" spans="1:4" ht="24.75" customHeight="1">
      <c r="A1365" s="239" t="s">
        <v>66</v>
      </c>
      <c r="B1365" s="241">
        <v>5613</v>
      </c>
      <c r="C1365" s="151">
        <v>5613</v>
      </c>
      <c r="D1365" s="242">
        <f>C1365/B1365</f>
        <v>1</v>
      </c>
    </row>
    <row r="1366" spans="1:4" ht="24.75" customHeight="1">
      <c r="A1366" s="239" t="s">
        <v>1103</v>
      </c>
      <c r="B1366" s="241"/>
      <c r="C1366" s="151">
        <v>0</v>
      </c>
      <c r="D1366" s="242"/>
    </row>
    <row r="1367" spans="1:4" ht="24.75" customHeight="1">
      <c r="A1367" s="239" t="s">
        <v>1104</v>
      </c>
      <c r="B1367" s="241"/>
      <c r="C1367" s="151">
        <v>0</v>
      </c>
      <c r="D1367" s="242"/>
    </row>
    <row r="1368" spans="1:4" ht="24.75" customHeight="1">
      <c r="A1368" s="239" t="s">
        <v>1105</v>
      </c>
      <c r="B1368" s="241"/>
      <c r="C1368" s="151">
        <v>5613</v>
      </c>
      <c r="D1368" s="242"/>
    </row>
    <row r="1369" spans="1:4" ht="24.75" customHeight="1">
      <c r="A1369" s="239" t="s">
        <v>1106</v>
      </c>
      <c r="B1369" s="241"/>
      <c r="C1369" s="151">
        <v>5613</v>
      </c>
      <c r="D1369" s="242"/>
    </row>
    <row r="1370" spans="1:4" ht="24.75" customHeight="1">
      <c r="A1370" s="239" t="s">
        <v>1107</v>
      </c>
      <c r="B1370" s="241"/>
      <c r="C1370" s="151">
        <v>0</v>
      </c>
      <c r="D1370" s="242"/>
    </row>
    <row r="1371" spans="1:4" ht="24.75" customHeight="1">
      <c r="A1371" s="239" t="s">
        <v>1108</v>
      </c>
      <c r="B1371" s="241"/>
      <c r="C1371" s="151">
        <v>0</v>
      </c>
      <c r="D1371" s="242"/>
    </row>
    <row r="1372" spans="1:4" ht="24.75" customHeight="1">
      <c r="A1372" s="239" t="s">
        <v>1109</v>
      </c>
      <c r="B1372" s="241"/>
      <c r="C1372" s="151">
        <v>0</v>
      </c>
      <c r="D1372" s="242"/>
    </row>
    <row r="1373" spans="1:4" ht="24.75" customHeight="1">
      <c r="A1373" s="239" t="s">
        <v>1110</v>
      </c>
      <c r="B1373" s="241"/>
      <c r="C1373" s="151">
        <v>0</v>
      </c>
      <c r="D1373" s="242"/>
    </row>
    <row r="1374" spans="1:4" ht="24.75" customHeight="1">
      <c r="A1374" s="239" t="s">
        <v>1111</v>
      </c>
      <c r="B1374" s="241"/>
      <c r="C1374" s="151">
        <v>0</v>
      </c>
      <c r="D1374" s="242"/>
    </row>
    <row r="1375" spans="1:4" ht="24.75" customHeight="1">
      <c r="A1375" s="239" t="s">
        <v>1112</v>
      </c>
      <c r="B1375" s="241"/>
      <c r="C1375" s="151">
        <v>0</v>
      </c>
      <c r="D1375" s="242"/>
    </row>
    <row r="1376" spans="1:4" ht="24.75" customHeight="1">
      <c r="A1376" s="239" t="s">
        <v>1113</v>
      </c>
      <c r="B1376" s="241"/>
      <c r="C1376" s="151">
        <v>0</v>
      </c>
      <c r="D1376" s="242"/>
    </row>
  </sheetData>
  <sheetProtection/>
  <mergeCells count="1">
    <mergeCell ref="A1:D1"/>
  </mergeCells>
  <printOptions horizontalCentered="1"/>
  <pageMargins left="0.59" right="0.59" top="0.98" bottom="0.59" header="0.59" footer="0.24"/>
  <pageSetup horizontalDpi="600" verticalDpi="600" orientation="landscape" paperSize="9" scale="94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8"/>
  <sheetViews>
    <sheetView showGridLines="0" showZeros="0" zoomScaleSheetLayoutView="85" workbookViewId="0" topLeftCell="A1">
      <selection activeCell="E4" sqref="E4"/>
    </sheetView>
  </sheetViews>
  <sheetFormatPr defaultColWidth="8.75390625" defaultRowHeight="14.25"/>
  <cols>
    <col min="1" max="1" width="41.75390625" style="212" customWidth="1"/>
    <col min="2" max="2" width="19.125" style="213" customWidth="1"/>
    <col min="3" max="3" width="19.125" style="214" customWidth="1"/>
    <col min="4" max="4" width="19.125" style="213" customWidth="1"/>
    <col min="5" max="5" width="19.125" style="215" customWidth="1"/>
    <col min="6" max="22" width="9.00390625" style="212" bestFit="1" customWidth="1"/>
    <col min="23" max="16384" width="8.75390625" style="212" customWidth="1"/>
  </cols>
  <sheetData>
    <row r="1" spans="1:5" s="208" customFormat="1" ht="54.75" customHeight="1">
      <c r="A1" s="216" t="s">
        <v>1114</v>
      </c>
      <c r="B1" s="216"/>
      <c r="C1" s="217"/>
      <c r="D1" s="216"/>
      <c r="E1" s="216"/>
    </row>
    <row r="2" spans="1:5" s="209" customFormat="1" ht="15">
      <c r="A2" s="7"/>
      <c r="B2" s="218"/>
      <c r="C2" s="219"/>
      <c r="D2" s="218"/>
      <c r="E2" s="220" t="s">
        <v>3</v>
      </c>
    </row>
    <row r="3" spans="1:5" s="210" customFormat="1" ht="32.25" customHeight="1">
      <c r="A3" s="221" t="s">
        <v>1115</v>
      </c>
      <c r="B3" s="222" t="s">
        <v>1116</v>
      </c>
      <c r="C3" s="222" t="s">
        <v>6</v>
      </c>
      <c r="D3" s="222" t="s">
        <v>7</v>
      </c>
      <c r="E3" s="223" t="s">
        <v>41</v>
      </c>
    </row>
    <row r="4" spans="1:5" ht="27" customHeight="1">
      <c r="A4" s="224" t="s">
        <v>1117</v>
      </c>
      <c r="B4" s="225">
        <f>B5+B10+B21+B29+B36+B40+B43+B47+B50+B56+B64+B59</f>
        <v>600000</v>
      </c>
      <c r="C4" s="225">
        <f>C5+C10+C21+C29+C36+C40+C43+C47+C50+C56+C64+C59</f>
        <v>520000</v>
      </c>
      <c r="D4" s="225">
        <f>D5+D10+D21+D29+D36+D40+D43+D47+D50+D56+D64+D59</f>
        <v>519971</v>
      </c>
      <c r="E4" s="226">
        <f>D4/C4</f>
        <v>0.9999442307692308</v>
      </c>
    </row>
    <row r="5" spans="1:5" ht="27" customHeight="1">
      <c r="A5" s="227" t="s">
        <v>1118</v>
      </c>
      <c r="B5" s="225">
        <f>SUM(B6:B9)</f>
        <v>143300</v>
      </c>
      <c r="C5" s="225">
        <f>SUM(C6:C9)</f>
        <v>98000</v>
      </c>
      <c r="D5" s="225">
        <v>96239</v>
      </c>
      <c r="E5" s="226">
        <f aca="true" t="shared" si="0" ref="E5:E36">D5/C5</f>
        <v>0.982030612244898</v>
      </c>
    </row>
    <row r="6" spans="1:5" ht="27" customHeight="1">
      <c r="A6" s="227" t="s">
        <v>1119</v>
      </c>
      <c r="B6" s="225">
        <v>55000</v>
      </c>
      <c r="C6" s="225">
        <v>43000</v>
      </c>
      <c r="D6" s="225">
        <v>42640</v>
      </c>
      <c r="E6" s="226">
        <f t="shared" si="0"/>
        <v>0.9916279069767442</v>
      </c>
    </row>
    <row r="7" spans="1:5" s="211" customFormat="1" ht="27" customHeight="1">
      <c r="A7" s="227" t="s">
        <v>1120</v>
      </c>
      <c r="B7" s="225">
        <v>35000</v>
      </c>
      <c r="C7" s="225">
        <v>13000</v>
      </c>
      <c r="D7" s="225">
        <v>12489</v>
      </c>
      <c r="E7" s="226">
        <f t="shared" si="0"/>
        <v>0.9606923076923077</v>
      </c>
    </row>
    <row r="8" spans="1:5" s="211" customFormat="1" ht="27" customHeight="1">
      <c r="A8" s="227" t="s">
        <v>1121</v>
      </c>
      <c r="B8" s="225">
        <v>33000</v>
      </c>
      <c r="C8" s="225">
        <v>25000</v>
      </c>
      <c r="D8" s="225">
        <v>24340</v>
      </c>
      <c r="E8" s="226">
        <f t="shared" si="0"/>
        <v>0.9736</v>
      </c>
    </row>
    <row r="9" spans="1:5" s="211" customFormat="1" ht="27" customHeight="1">
      <c r="A9" s="227" t="s">
        <v>1122</v>
      </c>
      <c r="B9" s="225">
        <v>20300</v>
      </c>
      <c r="C9" s="225">
        <v>17000</v>
      </c>
      <c r="D9" s="225">
        <v>16770</v>
      </c>
      <c r="E9" s="226">
        <f t="shared" si="0"/>
        <v>0.9864705882352941</v>
      </c>
    </row>
    <row r="10" spans="1:5" s="211" customFormat="1" ht="27" customHeight="1">
      <c r="A10" s="227" t="s">
        <v>1123</v>
      </c>
      <c r="B10" s="225">
        <f>SUM(B11:B20)</f>
        <v>80180</v>
      </c>
      <c r="C10" s="225">
        <f>SUM(C11:C20)</f>
        <v>59220</v>
      </c>
      <c r="D10" s="225">
        <v>58187</v>
      </c>
      <c r="E10" s="226">
        <f t="shared" si="0"/>
        <v>0.9825565687267815</v>
      </c>
    </row>
    <row r="11" spans="1:5" s="211" customFormat="1" ht="27" customHeight="1">
      <c r="A11" s="227" t="s">
        <v>1124</v>
      </c>
      <c r="B11" s="225">
        <v>50000</v>
      </c>
      <c r="C11" s="225">
        <v>26800</v>
      </c>
      <c r="D11" s="225">
        <v>26305</v>
      </c>
      <c r="E11" s="226">
        <f t="shared" si="0"/>
        <v>0.9815298507462686</v>
      </c>
    </row>
    <row r="12" spans="1:5" ht="27" customHeight="1">
      <c r="A12" s="227" t="s">
        <v>1125</v>
      </c>
      <c r="B12" s="225">
        <v>40</v>
      </c>
      <c r="C12" s="225">
        <v>50</v>
      </c>
      <c r="D12" s="225">
        <v>44</v>
      </c>
      <c r="E12" s="226">
        <f t="shared" si="0"/>
        <v>0.88</v>
      </c>
    </row>
    <row r="13" spans="1:5" s="211" customFormat="1" ht="27" customHeight="1">
      <c r="A13" s="227" t="s">
        <v>1126</v>
      </c>
      <c r="B13" s="225">
        <v>3000</v>
      </c>
      <c r="C13" s="225">
        <v>150</v>
      </c>
      <c r="D13" s="225">
        <v>149</v>
      </c>
      <c r="E13" s="226">
        <f t="shared" si="0"/>
        <v>0.9933333333333333</v>
      </c>
    </row>
    <row r="14" spans="1:5" ht="27" customHeight="1">
      <c r="A14" s="227" t="s">
        <v>1127</v>
      </c>
      <c r="B14" s="225">
        <v>540</v>
      </c>
      <c r="C14" s="225">
        <v>100</v>
      </c>
      <c r="D14" s="225">
        <v>99</v>
      </c>
      <c r="E14" s="226">
        <f t="shared" si="0"/>
        <v>0.99</v>
      </c>
    </row>
    <row r="15" spans="1:5" ht="27" customHeight="1">
      <c r="A15" s="227" t="s">
        <v>1128</v>
      </c>
      <c r="B15" s="225">
        <v>200</v>
      </c>
      <c r="C15" s="225">
        <v>5800</v>
      </c>
      <c r="D15" s="225">
        <v>5719</v>
      </c>
      <c r="E15" s="226">
        <f t="shared" si="0"/>
        <v>0.9860344827586207</v>
      </c>
    </row>
    <row r="16" spans="1:5" ht="27" customHeight="1">
      <c r="A16" s="227" t="s">
        <v>1129</v>
      </c>
      <c r="B16" s="225">
        <v>100</v>
      </c>
      <c r="C16" s="225">
        <v>10</v>
      </c>
      <c r="D16" s="225">
        <v>10</v>
      </c>
      <c r="E16" s="226">
        <f t="shared" si="0"/>
        <v>1</v>
      </c>
    </row>
    <row r="17" spans="1:5" ht="27" customHeight="1">
      <c r="A17" s="227" t="s">
        <v>1130</v>
      </c>
      <c r="B17" s="225">
        <v>300</v>
      </c>
      <c r="C17" s="225">
        <v>10</v>
      </c>
      <c r="D17" s="225">
        <v>5</v>
      </c>
      <c r="E17" s="226">
        <f t="shared" si="0"/>
        <v>0.5</v>
      </c>
    </row>
    <row r="18" spans="1:5" ht="27" customHeight="1">
      <c r="A18" s="227" t="s">
        <v>1131</v>
      </c>
      <c r="B18" s="225">
        <v>1500</v>
      </c>
      <c r="C18" s="225">
        <v>500</v>
      </c>
      <c r="D18" s="225">
        <v>325</v>
      </c>
      <c r="E18" s="226">
        <f t="shared" si="0"/>
        <v>0.65</v>
      </c>
    </row>
    <row r="19" spans="1:5" ht="27" customHeight="1">
      <c r="A19" s="227" t="s">
        <v>1132</v>
      </c>
      <c r="B19" s="225">
        <v>4500</v>
      </c>
      <c r="C19" s="225">
        <v>1300</v>
      </c>
      <c r="D19" s="225">
        <v>1207</v>
      </c>
      <c r="E19" s="226">
        <f t="shared" si="0"/>
        <v>0.9284615384615384</v>
      </c>
    </row>
    <row r="20" spans="1:5" ht="27" customHeight="1">
      <c r="A20" s="227" t="s">
        <v>1133</v>
      </c>
      <c r="B20" s="225">
        <v>20000</v>
      </c>
      <c r="C20" s="225">
        <v>24500</v>
      </c>
      <c r="D20" s="225">
        <v>24324</v>
      </c>
      <c r="E20" s="226">
        <f t="shared" si="0"/>
        <v>0.9928163265306122</v>
      </c>
    </row>
    <row r="21" spans="1:5" ht="27" customHeight="1">
      <c r="A21" s="227" t="s">
        <v>1134</v>
      </c>
      <c r="B21" s="225">
        <f>SUM(B22:B28)</f>
        <v>5500</v>
      </c>
      <c r="C21" s="225">
        <f>SUM(C22:C28)</f>
        <v>5800</v>
      </c>
      <c r="D21" s="225">
        <v>5348</v>
      </c>
      <c r="E21" s="226">
        <f t="shared" si="0"/>
        <v>0.9220689655172414</v>
      </c>
    </row>
    <row r="22" spans="1:5" ht="27" customHeight="1">
      <c r="A22" s="227" t="s">
        <v>1135</v>
      </c>
      <c r="B22" s="225"/>
      <c r="C22" s="225"/>
      <c r="D22" s="225">
        <v>0</v>
      </c>
      <c r="E22" s="226"/>
    </row>
    <row r="23" spans="1:5" ht="27" customHeight="1">
      <c r="A23" s="227" t="s">
        <v>1136</v>
      </c>
      <c r="B23" s="225">
        <v>550</v>
      </c>
      <c r="C23" s="225">
        <v>600</v>
      </c>
      <c r="D23" s="225">
        <v>531</v>
      </c>
      <c r="E23" s="226">
        <f t="shared" si="0"/>
        <v>0.885</v>
      </c>
    </row>
    <row r="24" spans="1:5" ht="27" customHeight="1">
      <c r="A24" s="227" t="s">
        <v>1137</v>
      </c>
      <c r="B24" s="225">
        <v>200</v>
      </c>
      <c r="C24" s="225">
        <v>200</v>
      </c>
      <c r="D24" s="225">
        <v>199</v>
      </c>
      <c r="E24" s="226">
        <f t="shared" si="0"/>
        <v>0.995</v>
      </c>
    </row>
    <row r="25" spans="1:5" ht="27" customHeight="1">
      <c r="A25" s="227" t="s">
        <v>1138</v>
      </c>
      <c r="B25" s="225"/>
      <c r="C25" s="225"/>
      <c r="D25" s="225">
        <v>0</v>
      </c>
      <c r="E25" s="226"/>
    </row>
    <row r="26" spans="1:5" ht="27" customHeight="1">
      <c r="A26" s="227" t="s">
        <v>1139</v>
      </c>
      <c r="B26" s="225">
        <v>800</v>
      </c>
      <c r="C26" s="225">
        <v>1000</v>
      </c>
      <c r="D26" s="225">
        <v>759</v>
      </c>
      <c r="E26" s="226">
        <f t="shared" si="0"/>
        <v>0.759</v>
      </c>
    </row>
    <row r="27" spans="1:5" ht="27" customHeight="1">
      <c r="A27" s="227" t="s">
        <v>1140</v>
      </c>
      <c r="B27" s="225">
        <v>2000</v>
      </c>
      <c r="C27" s="225">
        <v>1700</v>
      </c>
      <c r="D27" s="225">
        <v>1625</v>
      </c>
      <c r="E27" s="226">
        <f t="shared" si="0"/>
        <v>0.9558823529411765</v>
      </c>
    </row>
    <row r="28" spans="1:5" ht="27" customHeight="1">
      <c r="A28" s="227" t="s">
        <v>1141</v>
      </c>
      <c r="B28" s="225">
        <v>1950</v>
      </c>
      <c r="C28" s="225">
        <v>2300</v>
      </c>
      <c r="D28" s="225">
        <v>2234</v>
      </c>
      <c r="E28" s="226">
        <f t="shared" si="0"/>
        <v>0.971304347826087</v>
      </c>
    </row>
    <row r="29" spans="1:5" ht="27" customHeight="1">
      <c r="A29" s="227" t="s">
        <v>1142</v>
      </c>
      <c r="B29" s="225">
        <f>SUM(B30:B35)</f>
        <v>24000</v>
      </c>
      <c r="C29" s="225">
        <f>SUM(C30:C35)</f>
        <v>9250</v>
      </c>
      <c r="D29" s="225">
        <v>9104</v>
      </c>
      <c r="E29" s="226">
        <f t="shared" si="0"/>
        <v>0.9842162162162162</v>
      </c>
    </row>
    <row r="30" spans="1:5" ht="27" customHeight="1">
      <c r="A30" s="227" t="s">
        <v>1135</v>
      </c>
      <c r="B30" s="225"/>
      <c r="C30" s="225"/>
      <c r="D30" s="225">
        <v>0</v>
      </c>
      <c r="E30" s="226"/>
    </row>
    <row r="31" spans="1:5" ht="27" customHeight="1">
      <c r="A31" s="227" t="s">
        <v>1136</v>
      </c>
      <c r="B31" s="225">
        <v>20000</v>
      </c>
      <c r="C31" s="225">
        <v>8000</v>
      </c>
      <c r="D31" s="225">
        <v>7895</v>
      </c>
      <c r="E31" s="226">
        <f t="shared" si="0"/>
        <v>0.986875</v>
      </c>
    </row>
    <row r="32" spans="1:5" ht="27" customHeight="1">
      <c r="A32" s="227" t="s">
        <v>1137</v>
      </c>
      <c r="B32" s="225"/>
      <c r="C32" s="225"/>
      <c r="D32" s="225">
        <v>0</v>
      </c>
      <c r="E32" s="226"/>
    </row>
    <row r="33" spans="1:5" ht="27" customHeight="1">
      <c r="A33" s="227" t="s">
        <v>1139</v>
      </c>
      <c r="B33" s="225"/>
      <c r="C33" s="225"/>
      <c r="D33" s="225">
        <v>0</v>
      </c>
      <c r="E33" s="226"/>
    </row>
    <row r="34" spans="1:5" ht="27" customHeight="1">
      <c r="A34" s="227" t="s">
        <v>1140</v>
      </c>
      <c r="B34" s="225"/>
      <c r="C34" s="225"/>
      <c r="D34" s="225">
        <v>0</v>
      </c>
      <c r="E34" s="226"/>
    </row>
    <row r="35" spans="1:5" ht="27" customHeight="1">
      <c r="A35" s="227" t="s">
        <v>1141</v>
      </c>
      <c r="B35" s="225">
        <v>4000</v>
      </c>
      <c r="C35" s="225">
        <v>1250</v>
      </c>
      <c r="D35" s="225">
        <v>1209</v>
      </c>
      <c r="E35" s="226">
        <f t="shared" si="0"/>
        <v>0.9672</v>
      </c>
    </row>
    <row r="36" spans="1:5" ht="27" customHeight="1">
      <c r="A36" s="227" t="s">
        <v>1143</v>
      </c>
      <c r="B36" s="225">
        <f>SUM(B37:B39)</f>
        <v>216270</v>
      </c>
      <c r="C36" s="225">
        <f>SUM(C37:C39)</f>
        <v>193261</v>
      </c>
      <c r="D36" s="225">
        <v>198293</v>
      </c>
      <c r="E36" s="226">
        <f t="shared" si="0"/>
        <v>1.026037327758834</v>
      </c>
    </row>
    <row r="37" spans="1:5" ht="27" customHeight="1">
      <c r="A37" s="227" t="s">
        <v>1144</v>
      </c>
      <c r="B37" s="225">
        <v>155150</v>
      </c>
      <c r="C37" s="225">
        <v>140261</v>
      </c>
      <c r="D37" s="225">
        <v>145529</v>
      </c>
      <c r="E37" s="226">
        <f aca="true" t="shared" si="1" ref="E37:E68">D37/C37</f>
        <v>1.0375585515574537</v>
      </c>
    </row>
    <row r="38" spans="1:5" ht="27" customHeight="1">
      <c r="A38" s="227" t="s">
        <v>1145</v>
      </c>
      <c r="B38" s="225">
        <v>61120</v>
      </c>
      <c r="C38" s="225">
        <v>53000</v>
      </c>
      <c r="D38" s="225">
        <v>52764</v>
      </c>
      <c r="E38" s="226">
        <f t="shared" si="1"/>
        <v>0.9955471698113207</v>
      </c>
    </row>
    <row r="39" spans="1:5" ht="27" customHeight="1">
      <c r="A39" s="227" t="s">
        <v>1146</v>
      </c>
      <c r="B39" s="225"/>
      <c r="C39" s="225"/>
      <c r="D39" s="225">
        <v>0</v>
      </c>
      <c r="E39" s="226"/>
    </row>
    <row r="40" spans="1:5" ht="27" customHeight="1">
      <c r="A40" s="227" t="s">
        <v>1147</v>
      </c>
      <c r="B40" s="225">
        <f>SUM(B41:B42)</f>
        <v>25590</v>
      </c>
      <c r="C40" s="225">
        <f>SUM(C41:C42)</f>
        <v>1850</v>
      </c>
      <c r="D40" s="225">
        <v>1748</v>
      </c>
      <c r="E40" s="226">
        <f t="shared" si="1"/>
        <v>0.9448648648648649</v>
      </c>
    </row>
    <row r="41" spans="1:5" ht="27" customHeight="1">
      <c r="A41" s="227" t="s">
        <v>1148</v>
      </c>
      <c r="B41" s="225">
        <v>25500</v>
      </c>
      <c r="C41" s="225">
        <v>1700</v>
      </c>
      <c r="D41" s="225">
        <v>1601</v>
      </c>
      <c r="E41" s="226">
        <f t="shared" si="1"/>
        <v>0.941764705882353</v>
      </c>
    </row>
    <row r="42" spans="1:5" ht="27" customHeight="1">
      <c r="A42" s="227" t="s">
        <v>1149</v>
      </c>
      <c r="B42" s="225">
        <v>90</v>
      </c>
      <c r="C42" s="225">
        <v>150</v>
      </c>
      <c r="D42" s="225">
        <v>147</v>
      </c>
      <c r="E42" s="226">
        <f t="shared" si="1"/>
        <v>0.98</v>
      </c>
    </row>
    <row r="43" spans="1:5" ht="27" customHeight="1">
      <c r="A43" s="227" t="s">
        <v>1150</v>
      </c>
      <c r="B43" s="225">
        <f>SUM(B44:B46)</f>
        <v>0</v>
      </c>
      <c r="C43" s="225">
        <f>SUM(C44:C46)</f>
        <v>3210</v>
      </c>
      <c r="D43" s="225">
        <v>3096</v>
      </c>
      <c r="E43" s="226">
        <f t="shared" si="1"/>
        <v>0.9644859813084112</v>
      </c>
    </row>
    <row r="44" spans="1:5" ht="27" customHeight="1">
      <c r="A44" s="227" t="s">
        <v>1151</v>
      </c>
      <c r="B44" s="225"/>
      <c r="C44" s="225">
        <v>10</v>
      </c>
      <c r="D44" s="225">
        <v>3</v>
      </c>
      <c r="E44" s="226">
        <f t="shared" si="1"/>
        <v>0.3</v>
      </c>
    </row>
    <row r="45" spans="1:5" ht="27" customHeight="1">
      <c r="A45" s="227" t="s">
        <v>1152</v>
      </c>
      <c r="B45" s="225"/>
      <c r="C45" s="225"/>
      <c r="D45" s="225">
        <v>0</v>
      </c>
      <c r="E45" s="226"/>
    </row>
    <row r="46" spans="1:5" ht="27" customHeight="1">
      <c r="A46" s="227" t="s">
        <v>1153</v>
      </c>
      <c r="B46" s="225"/>
      <c r="C46" s="225">
        <v>3200</v>
      </c>
      <c r="D46" s="225">
        <v>3093</v>
      </c>
      <c r="E46" s="226">
        <f t="shared" si="1"/>
        <v>0.9665625</v>
      </c>
    </row>
    <row r="47" spans="1:5" ht="27" customHeight="1">
      <c r="A47" s="227" t="s">
        <v>1154</v>
      </c>
      <c r="B47" s="225">
        <f>SUM(B48:B49)</f>
        <v>0</v>
      </c>
      <c r="C47" s="225">
        <f>SUM(C48:C49)</f>
        <v>0</v>
      </c>
      <c r="D47" s="225">
        <v>0</v>
      </c>
      <c r="E47" s="226"/>
    </row>
    <row r="48" spans="1:5" ht="27" customHeight="1">
      <c r="A48" s="227" t="s">
        <v>1155</v>
      </c>
      <c r="B48" s="225"/>
      <c r="C48" s="225"/>
      <c r="D48" s="225">
        <v>0</v>
      </c>
      <c r="E48" s="226"/>
    </row>
    <row r="49" spans="1:5" ht="27" customHeight="1">
      <c r="A49" s="227" t="s">
        <v>1156</v>
      </c>
      <c r="B49" s="225"/>
      <c r="C49" s="225"/>
      <c r="D49" s="225">
        <v>0</v>
      </c>
      <c r="E49" s="226"/>
    </row>
    <row r="50" spans="1:5" ht="27" customHeight="1">
      <c r="A50" s="227" t="s">
        <v>1157</v>
      </c>
      <c r="B50" s="225">
        <f>SUM(B51:B55)</f>
        <v>66890</v>
      </c>
      <c r="C50" s="225">
        <f>SUM(C51:C55)</f>
        <v>66400</v>
      </c>
      <c r="D50" s="225">
        <v>65755</v>
      </c>
      <c r="E50" s="226">
        <f t="shared" si="1"/>
        <v>0.9902861445783132</v>
      </c>
    </row>
    <row r="51" spans="1:5" ht="27" customHeight="1">
      <c r="A51" s="227" t="s">
        <v>1158</v>
      </c>
      <c r="B51" s="225">
        <v>13000</v>
      </c>
      <c r="C51" s="225">
        <v>14300</v>
      </c>
      <c r="D51" s="225">
        <v>14013</v>
      </c>
      <c r="E51" s="226">
        <f t="shared" si="1"/>
        <v>0.9799300699300699</v>
      </c>
    </row>
    <row r="52" spans="1:5" ht="27" customHeight="1">
      <c r="A52" s="227" t="s">
        <v>1159</v>
      </c>
      <c r="B52" s="225"/>
      <c r="C52" s="225"/>
      <c r="D52" s="225">
        <v>0</v>
      </c>
      <c r="E52" s="226"/>
    </row>
    <row r="53" spans="1:5" ht="27" customHeight="1">
      <c r="A53" s="227" t="s">
        <v>1160</v>
      </c>
      <c r="B53" s="225"/>
      <c r="C53" s="225"/>
      <c r="D53" s="225">
        <v>0</v>
      </c>
      <c r="E53" s="226"/>
    </row>
    <row r="54" spans="1:5" ht="27" customHeight="1">
      <c r="A54" s="227" t="s">
        <v>1161</v>
      </c>
      <c r="B54" s="225">
        <v>8890</v>
      </c>
      <c r="C54" s="225">
        <v>9500</v>
      </c>
      <c r="D54" s="225">
        <v>9408</v>
      </c>
      <c r="E54" s="226">
        <f t="shared" si="1"/>
        <v>0.9903157894736843</v>
      </c>
    </row>
    <row r="55" spans="1:5" ht="27" customHeight="1">
      <c r="A55" s="227" t="s">
        <v>1162</v>
      </c>
      <c r="B55" s="225">
        <v>45000</v>
      </c>
      <c r="C55" s="225">
        <v>42600</v>
      </c>
      <c r="D55" s="225">
        <v>42334</v>
      </c>
      <c r="E55" s="226">
        <f t="shared" si="1"/>
        <v>0.993755868544601</v>
      </c>
    </row>
    <row r="56" spans="1:5" ht="27" customHeight="1">
      <c r="A56" s="227" t="s">
        <v>1163</v>
      </c>
      <c r="B56" s="225">
        <f>SUM(B57:B58)</f>
        <v>0</v>
      </c>
      <c r="C56" s="225">
        <f>SUM(C57:C58)</f>
        <v>75000</v>
      </c>
      <c r="D56" s="225">
        <v>74644</v>
      </c>
      <c r="E56" s="226">
        <f t="shared" si="1"/>
        <v>0.9952533333333333</v>
      </c>
    </row>
    <row r="57" spans="1:5" ht="27" customHeight="1">
      <c r="A57" s="227" t="s">
        <v>1164</v>
      </c>
      <c r="B57" s="225"/>
      <c r="C57" s="225">
        <v>75000</v>
      </c>
      <c r="D57" s="225">
        <v>74644</v>
      </c>
      <c r="E57" s="226">
        <f t="shared" si="1"/>
        <v>0.9952533333333333</v>
      </c>
    </row>
    <row r="58" spans="1:5" ht="27" customHeight="1">
      <c r="A58" s="227" t="s">
        <v>469</v>
      </c>
      <c r="B58" s="225"/>
      <c r="C58" s="225"/>
      <c r="D58" s="225">
        <v>0</v>
      </c>
      <c r="E58" s="226"/>
    </row>
    <row r="59" spans="1:5" ht="27" customHeight="1">
      <c r="A59" s="227" t="s">
        <v>1165</v>
      </c>
      <c r="B59" s="225">
        <f>SUM(B60:B63)</f>
        <v>8000</v>
      </c>
      <c r="C59" s="225">
        <f>SUM(C60:C63)</f>
        <v>5613</v>
      </c>
      <c r="D59" s="225">
        <v>5613</v>
      </c>
      <c r="E59" s="226">
        <f t="shared" si="1"/>
        <v>1</v>
      </c>
    </row>
    <row r="60" spans="1:5" ht="27" customHeight="1">
      <c r="A60" s="227" t="s">
        <v>1166</v>
      </c>
      <c r="B60" s="225">
        <v>8000</v>
      </c>
      <c r="C60" s="225">
        <v>5613</v>
      </c>
      <c r="D60" s="225">
        <v>5613</v>
      </c>
      <c r="E60" s="226">
        <f t="shared" si="1"/>
        <v>1</v>
      </c>
    </row>
    <row r="61" spans="1:5" ht="27" customHeight="1">
      <c r="A61" s="227" t="s">
        <v>1167</v>
      </c>
      <c r="B61" s="225"/>
      <c r="C61" s="225"/>
      <c r="D61" s="225">
        <v>0</v>
      </c>
      <c r="E61" s="226"/>
    </row>
    <row r="62" spans="1:5" ht="27" customHeight="1">
      <c r="A62" s="227" t="s">
        <v>1168</v>
      </c>
      <c r="B62" s="225"/>
      <c r="C62" s="225"/>
      <c r="D62" s="225">
        <v>0</v>
      </c>
      <c r="E62" s="226"/>
    </row>
    <row r="63" spans="1:5" ht="27" customHeight="1">
      <c r="A63" s="227" t="s">
        <v>1169</v>
      </c>
      <c r="B63" s="225"/>
      <c r="C63" s="225"/>
      <c r="D63" s="225">
        <v>0</v>
      </c>
      <c r="E63" s="226"/>
    </row>
    <row r="64" spans="1:5" ht="27" customHeight="1">
      <c r="A64" s="227" t="s">
        <v>65</v>
      </c>
      <c r="B64" s="225">
        <f>SUM(B65:B68)</f>
        <v>30270</v>
      </c>
      <c r="C64" s="225">
        <f>SUM(C65:C68)</f>
        <v>2396</v>
      </c>
      <c r="D64" s="225">
        <v>1944</v>
      </c>
      <c r="E64" s="226">
        <f t="shared" si="1"/>
        <v>0.8113522537562604</v>
      </c>
    </row>
    <row r="65" spans="1:5" ht="27" customHeight="1">
      <c r="A65" s="227" t="s">
        <v>1170</v>
      </c>
      <c r="B65" s="225"/>
      <c r="C65" s="225"/>
      <c r="D65" s="225">
        <v>0</v>
      </c>
      <c r="E65" s="226"/>
    </row>
    <row r="66" spans="1:5" ht="27" customHeight="1">
      <c r="A66" s="227" t="s">
        <v>1171</v>
      </c>
      <c r="B66" s="225"/>
      <c r="C66" s="225"/>
      <c r="D66" s="225">
        <v>0</v>
      </c>
      <c r="E66" s="226"/>
    </row>
    <row r="67" spans="1:5" ht="27" customHeight="1">
      <c r="A67" s="227" t="s">
        <v>1172</v>
      </c>
      <c r="B67" s="225"/>
      <c r="C67" s="225"/>
      <c r="D67" s="225">
        <v>0</v>
      </c>
      <c r="E67" s="226"/>
    </row>
    <row r="68" spans="1:5" ht="27" customHeight="1">
      <c r="A68" s="227" t="s">
        <v>950</v>
      </c>
      <c r="B68" s="225">
        <v>30270</v>
      </c>
      <c r="C68" s="225">
        <v>2396</v>
      </c>
      <c r="D68" s="225">
        <v>1944</v>
      </c>
      <c r="E68" s="226">
        <f t="shared" si="1"/>
        <v>0.8113522537562604</v>
      </c>
    </row>
  </sheetData>
  <sheetProtection/>
  <autoFilter ref="A3:E68"/>
  <mergeCells count="1">
    <mergeCell ref="A1:E1"/>
  </mergeCells>
  <printOptions horizontalCentered="1"/>
  <pageMargins left="0.59" right="0.59" top="0.98" bottom="0.59" header="0.59" footer="0.24"/>
  <pageSetup horizontalDpi="600" verticalDpi="600" orientation="landscape" paperSize="9" scale="94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8"/>
  <sheetViews>
    <sheetView showGridLines="0" showZeros="0" zoomScaleSheetLayoutView="100" workbookViewId="0" topLeftCell="A1">
      <pane xSplit="1" ySplit="4" topLeftCell="B5" activePane="bottomRight" state="frozen"/>
      <selection pane="bottomRight" activeCell="A2" sqref="A2"/>
    </sheetView>
  </sheetViews>
  <sheetFormatPr defaultColWidth="8.75390625" defaultRowHeight="14.25"/>
  <cols>
    <col min="1" max="1" width="54.25390625" style="65" customWidth="1"/>
    <col min="2" max="5" width="15.375" style="193" customWidth="1"/>
    <col min="6" max="6" width="15.375" style="202" customWidth="1"/>
    <col min="7" max="32" width="9.00390625" style="65" bestFit="1" customWidth="1"/>
    <col min="33" max="16384" width="8.75390625" style="65" customWidth="1"/>
  </cols>
  <sheetData>
    <row r="1" spans="1:6" s="63" customFormat="1" ht="55.5" customHeight="1">
      <c r="A1" s="194" t="s">
        <v>1173</v>
      </c>
      <c r="B1" s="194"/>
      <c r="C1" s="194"/>
      <c r="D1" s="194"/>
      <c r="E1" s="194"/>
      <c r="F1" s="194"/>
    </row>
    <row r="2" spans="1:6" s="2" customFormat="1" ht="15">
      <c r="A2" s="7"/>
      <c r="B2" s="195"/>
      <c r="C2" s="195"/>
      <c r="D2" s="9"/>
      <c r="E2" s="9"/>
      <c r="F2" s="196" t="s">
        <v>3</v>
      </c>
    </row>
    <row r="3" spans="1:6" s="2" customFormat="1" ht="19.5" customHeight="1">
      <c r="A3" s="10" t="s">
        <v>4</v>
      </c>
      <c r="B3" s="30" t="s">
        <v>5</v>
      </c>
      <c r="C3" s="30" t="s">
        <v>6</v>
      </c>
      <c r="D3" s="30" t="s">
        <v>7</v>
      </c>
      <c r="E3" s="30" t="s">
        <v>8</v>
      </c>
      <c r="F3" s="14" t="s">
        <v>1174</v>
      </c>
    </row>
    <row r="4" spans="1:6" s="3" customFormat="1" ht="19.5" customHeight="1">
      <c r="A4" s="10"/>
      <c r="B4" s="32"/>
      <c r="C4" s="32"/>
      <c r="D4" s="32"/>
      <c r="E4" s="32"/>
      <c r="F4" s="18"/>
    </row>
    <row r="5" spans="1:6" ht="25.5" customHeight="1">
      <c r="A5" s="19" t="s">
        <v>1175</v>
      </c>
      <c r="B5" s="198"/>
      <c r="C5" s="199"/>
      <c r="D5" s="203"/>
      <c r="E5" s="203"/>
      <c r="F5" s="204"/>
    </row>
    <row r="6" spans="1:6" ht="25.5" customHeight="1">
      <c r="A6" s="19" t="s">
        <v>1176</v>
      </c>
      <c r="B6" s="198"/>
      <c r="C6" s="199"/>
      <c r="D6" s="203"/>
      <c r="E6" s="203"/>
      <c r="F6" s="204"/>
    </row>
    <row r="7" spans="1:6" ht="25.5" customHeight="1">
      <c r="A7" s="205" t="s">
        <v>1177</v>
      </c>
      <c r="B7" s="198"/>
      <c r="C7" s="199"/>
      <c r="D7" s="203"/>
      <c r="E7" s="203"/>
      <c r="F7" s="206"/>
    </row>
    <row r="8" spans="1:6" s="111" customFormat="1" ht="25.5" customHeight="1">
      <c r="A8" s="201" t="s">
        <v>1178</v>
      </c>
      <c r="B8" s="198"/>
      <c r="C8" s="199"/>
      <c r="D8" s="203"/>
      <c r="E8" s="203"/>
      <c r="F8" s="207"/>
    </row>
    <row r="9" spans="1:6" s="111" customFormat="1" ht="25.5" customHeight="1">
      <c r="A9" s="201" t="s">
        <v>1179</v>
      </c>
      <c r="B9" s="198"/>
      <c r="C9" s="199"/>
      <c r="D9" s="203"/>
      <c r="E9" s="203"/>
      <c r="F9" s="207"/>
    </row>
    <row r="10" spans="1:6" s="111" customFormat="1" ht="25.5" customHeight="1">
      <c r="A10" s="201" t="s">
        <v>1180</v>
      </c>
      <c r="B10" s="198"/>
      <c r="C10" s="199"/>
      <c r="D10" s="203"/>
      <c r="E10" s="203"/>
      <c r="F10" s="207"/>
    </row>
    <row r="11" spans="1:6" s="111" customFormat="1" ht="25.5" customHeight="1">
      <c r="A11" s="205" t="s">
        <v>1181</v>
      </c>
      <c r="B11" s="198"/>
      <c r="C11" s="199"/>
      <c r="D11" s="203"/>
      <c r="E11" s="203"/>
      <c r="F11" s="207"/>
    </row>
    <row r="12" spans="1:6" ht="25.5" customHeight="1">
      <c r="A12" s="201" t="s">
        <v>1182</v>
      </c>
      <c r="B12" s="198"/>
      <c r="C12" s="199"/>
      <c r="D12" s="203"/>
      <c r="E12" s="203"/>
      <c r="F12" s="207"/>
    </row>
    <row r="13" spans="1:6" s="111" customFormat="1" ht="25.5" customHeight="1">
      <c r="A13" s="201" t="s">
        <v>1183</v>
      </c>
      <c r="B13" s="198"/>
      <c r="C13" s="199"/>
      <c r="D13" s="203"/>
      <c r="E13" s="203"/>
      <c r="F13" s="207"/>
    </row>
    <row r="14" spans="1:6" s="111" customFormat="1" ht="25.5" customHeight="1">
      <c r="A14" s="201" t="s">
        <v>1184</v>
      </c>
      <c r="B14" s="198"/>
      <c r="C14" s="199"/>
      <c r="D14" s="203"/>
      <c r="E14" s="203"/>
      <c r="F14" s="207"/>
    </row>
    <row r="15" spans="1:6" s="111" customFormat="1" ht="25.5" customHeight="1">
      <c r="A15" s="201" t="s">
        <v>1180</v>
      </c>
      <c r="B15" s="198"/>
      <c r="C15" s="199"/>
      <c r="D15" s="203"/>
      <c r="E15" s="203"/>
      <c r="F15" s="207"/>
    </row>
    <row r="16" spans="1:6" s="111" customFormat="1" ht="25.5" customHeight="1">
      <c r="A16" s="19" t="s">
        <v>1185</v>
      </c>
      <c r="B16" s="198"/>
      <c r="C16" s="199"/>
      <c r="D16" s="203"/>
      <c r="E16" s="203"/>
      <c r="F16" s="207"/>
    </row>
    <row r="17" spans="1:6" s="111" customFormat="1" ht="25.5" customHeight="1">
      <c r="A17" s="205" t="s">
        <v>1186</v>
      </c>
      <c r="B17" s="198"/>
      <c r="C17" s="199"/>
      <c r="D17" s="203"/>
      <c r="E17" s="203"/>
      <c r="F17" s="207"/>
    </row>
    <row r="18" spans="1:6" ht="27.75" customHeight="1">
      <c r="A18" s="201" t="s">
        <v>1180</v>
      </c>
      <c r="B18" s="198"/>
      <c r="C18" s="199"/>
      <c r="D18" s="203"/>
      <c r="E18" s="203"/>
      <c r="F18" s="207"/>
    </row>
  </sheetData>
  <sheetProtection/>
  <mergeCells count="7">
    <mergeCell ref="A1:F1"/>
    <mergeCell ref="A3:A4"/>
    <mergeCell ref="B3:B4"/>
    <mergeCell ref="C3:C4"/>
    <mergeCell ref="D3:D4"/>
    <mergeCell ref="E3:E4"/>
    <mergeCell ref="F3:F4"/>
  </mergeCells>
  <printOptions horizontalCentered="1"/>
  <pageMargins left="0.59" right="0.59" top="0.98" bottom="0.59" header="0.59" footer="0.24"/>
  <pageSetup horizontalDpi="600" verticalDpi="600" orientation="landscape" paperSize="9" scale="9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屈开开</dc:creator>
  <cp:keywords/>
  <dc:description/>
  <cp:lastModifiedBy>梁与周</cp:lastModifiedBy>
  <cp:lastPrinted>2019-07-09T06:33:12Z</cp:lastPrinted>
  <dcterms:created xsi:type="dcterms:W3CDTF">2016-01-06T09:18:10Z</dcterms:created>
  <dcterms:modified xsi:type="dcterms:W3CDTF">2020-09-11T02:38:56Z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2052-10.8.0.5715</vt:lpwstr>
  </property>
</Properties>
</file>