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761" firstSheet="1" activeTab="1"/>
  </bookViews>
  <sheets>
    <sheet name="WTFQPVQ" sheetId="1" state="veryHidden" r:id="rId1"/>
    <sheet name="附件6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<sst xmlns="http://schemas.openxmlformats.org/spreadsheetml/2006/main" count="41" uniqueCount="41">
  <si>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五大道街道办事处2021年一般公共预算支出情况表</t>
  </si>
  <si>
    <t>单位：万元</t>
  </si>
  <si>
    <t>科目编码</t>
  </si>
  <si>
    <t>科目名称</t>
  </si>
  <si>
    <t>合计</t>
  </si>
  <si>
    <t>基本支出</t>
  </si>
  <si>
    <t>项目支出</t>
  </si>
  <si>
    <t>合   计</t>
  </si>
  <si>
    <t>人员经费</t>
  </si>
  <si>
    <t>公用经费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</si>
  <si>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</si>
  <si>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</si>
  <si>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</si>
  <si>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</si>
  <si>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r>
      <t xml:space="preserve"> </t>
    </r>
    <r>
      <rPr>
        <sz val="12"/>
        <rFont val="宋体"/>
        <family val="0"/>
      </rPr>
      <t xml:space="preserve"> 纪检监察事务</t>
    </r>
  </si>
  <si>
    <r>
      <t xml:space="preserve"> </t>
    </r>
    <r>
      <rPr>
        <sz val="12"/>
        <rFont val="宋体"/>
        <family val="0"/>
      </rPr>
      <t xml:space="preserve">   一般行政管理事务（纪检监察事务）</t>
    </r>
  </si>
  <si>
    <t xml:space="preserve">  其他共产党事务支出</t>
  </si>
  <si>
    <t xml:space="preserve">    其他共产党事务支出</t>
  </si>
  <si>
    <t>文化旅游体育与传媒支出</t>
  </si>
  <si>
    <t xml:space="preserve">  文化和旅游</t>
  </si>
  <si>
    <t xml:space="preserve">    群众文化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</si>
  <si>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</si>
  <si>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</si>
  <si>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</si>
  <si>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</si>
  <si>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退役安置</t>
  </si>
  <si>
    <t xml:space="preserve">    军队移交政府的离退休人员安置</t>
  </si>
  <si>
    <t xml:space="preserve">    其他退役安置支出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</si>
  <si>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</si>
  <si>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</si>
  <si>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</si>
  <si>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</si>
  <si>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</si>
  <si>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</si>
  <si>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城乡社区支出</t>
  </si>
  <si>
    <t xml:space="preserve">  城乡社区管理事务</t>
  </si>
  <si>
    <t xml:space="preserve">    行政运行（城乡社区管理事务）</t>
  </si>
  <si>
    <t xml:space="preserve">    其他城乡社区管理事务支出</t>
  </si>
  <si>
    <t xml:space="preserve"> </t>
  </si>
  <si>
    <t>合 计</t>
  </si>
  <si>
    <t>注：本表按支出功能分类填列，明细到类、款、项三级科目。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</si>
</sst>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;\(\$#,##0\)"/>
    <numFmt numFmtId="178" formatCode="#,##0;\-#,##0;&quot;-&quot;"/>
    <numFmt numFmtId="179" formatCode="\$#,##0.00;\(\$#,##0.00\)"/>
    <numFmt numFmtId="180" formatCode="0.0"/>
    <numFmt numFmtId="181" formatCode="_(&quot;$&quot;* #,##0.00_);_(&quot;$&quot;* \(#,##0.00\);_(&quot;$&quot;* &quot;-&quot;??_);_(@_)"/>
    <numFmt numFmtId="182" formatCode="#,##0;\(#,##0\)"/>
    <numFmt numFmtId="183" formatCode="_-* #,##0&quot;$&quot;_-;\-* #,##0&quot;$&quot;_-;_-* &quot;-&quot;&quot;$&quot;_-;_-@_-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;_琀"/>
    <numFmt numFmtId="189" formatCode=";;"/>
    <numFmt numFmtId="190" formatCode="#,##0.0"/>
    <numFmt numFmtId="191" formatCode="#,##0.0000"/>
  </numFmts>
  <fonts count="65">
    <font>
      <sz val="9"/>
      <name val="宋体"/>
      <family val="0"/>
    </font>
    <font>
      <sz val="22"/>
      <name val="黑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.5"/>
      <color indexed="20"/>
      <name val="宋体"/>
      <family val="0"/>
    </font>
    <font>
      <sz val="12"/>
      <color indexed="8"/>
      <name val="宋体"/>
      <family val="0"/>
    </font>
    <font>
      <sz val="12"/>
      <color indexed="20"/>
      <name val="楷体_GB2312"/>
      <family val="3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21"/>
      <name val="楷体_GB2312"/>
      <family val="3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sz val="11"/>
      <name val="ＭＳ Ｐゴシック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sz val="12"/>
      <name val="Arial"/>
      <family val="2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16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sz val="11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7"/>
      <name val="Small Fonts"/>
      <family val="2"/>
    </font>
    <font>
      <b/>
      <sz val="18"/>
      <name val="Arial"/>
      <family val="2"/>
    </font>
    <font>
      <sz val="12"/>
      <name val="Helv"/>
      <family val="2"/>
    </font>
    <font>
      <b/>
      <sz val="12"/>
      <name val="Arial"/>
      <family val="2"/>
    </font>
    <font>
      <sz val="12"/>
      <color indexed="17"/>
      <name val="楷体_GB2312"/>
      <family val="3"/>
    </font>
    <font>
      <sz val="8"/>
      <name val="Times New Roman"/>
      <family val="1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3" borderId="1" applyNumberFormat="0" applyAlignment="0" applyProtection="0"/>
    <xf numFmtId="0" fontId="6" fillId="2" borderId="0" applyNumberFormat="0" applyBorder="0" applyAlignment="0" applyProtection="0"/>
    <xf numFmtId="0" fontId="14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5" borderId="0" applyNumberFormat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6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4" fillId="9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10" borderId="2" applyNumberFormat="0" applyFont="0" applyAlignment="0" applyProtection="0"/>
    <xf numFmtId="0" fontId="14" fillId="0" borderId="0">
      <alignment vertical="center"/>
      <protection/>
    </xf>
    <xf numFmtId="0" fontId="6" fillId="2" borderId="0" applyNumberFormat="0" applyBorder="0" applyAlignment="0" applyProtection="0"/>
    <xf numFmtId="0" fontId="5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 vertical="center"/>
      <protection/>
    </xf>
    <xf numFmtId="0" fontId="22" fillId="0" borderId="0">
      <alignment horizontal="centerContinuous" vertical="center"/>
      <protection/>
    </xf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3" fillId="0" borderId="3" applyNumberFormat="0" applyFill="0" applyAlignment="0" applyProtection="0"/>
    <xf numFmtId="0" fontId="6" fillId="2" borderId="0" applyNumberFormat="0" applyBorder="0" applyAlignment="0" applyProtection="0"/>
    <xf numFmtId="9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0" borderId="4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13" borderId="0" applyNumberFormat="0" applyBorder="0" applyAlignment="0" applyProtection="0"/>
    <xf numFmtId="0" fontId="10" fillId="0" borderId="5" applyNumberFormat="0" applyFill="0" applyAlignment="0" applyProtection="0"/>
    <xf numFmtId="0" fontId="5" fillId="14" borderId="0" applyNumberFormat="0" applyBorder="0" applyAlignment="0" applyProtection="0"/>
    <xf numFmtId="0" fontId="28" fillId="15" borderId="6" applyNumberFormat="0" applyAlignment="0" applyProtection="0"/>
    <xf numFmtId="0" fontId="11" fillId="3" borderId="1" applyNumberFormat="0" applyAlignment="0" applyProtection="0"/>
    <xf numFmtId="0" fontId="2" fillId="0" borderId="0">
      <alignment vertical="center"/>
      <protection/>
    </xf>
    <xf numFmtId="0" fontId="29" fillId="15" borderId="1" applyNumberFormat="0" applyAlignment="0" applyProtection="0"/>
    <xf numFmtId="0" fontId="14" fillId="12" borderId="0" applyNumberFormat="0" applyBorder="0" applyAlignment="0" applyProtection="0"/>
    <xf numFmtId="0" fontId="6" fillId="2" borderId="0" applyNumberFormat="0" applyBorder="0" applyAlignment="0" applyProtection="0"/>
    <xf numFmtId="0" fontId="30" fillId="16" borderId="7" applyNumberFormat="0" applyAlignment="0" applyProtection="0"/>
    <xf numFmtId="0" fontId="14" fillId="3" borderId="0" applyNumberFormat="0" applyBorder="0" applyAlignment="0" applyProtection="0"/>
    <xf numFmtId="176" fontId="12" fillId="0" borderId="0" applyFont="0" applyFill="0" applyBorder="0" applyAlignment="0" applyProtection="0"/>
    <xf numFmtId="0" fontId="5" fillId="17" borderId="0" applyNumberFormat="0" applyBorder="0" applyAlignment="0" applyProtection="0"/>
    <xf numFmtId="0" fontId="9" fillId="0" borderId="8" applyNumberFormat="0" applyFill="0" applyAlignment="0" applyProtection="0"/>
    <xf numFmtId="0" fontId="27" fillId="0" borderId="9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5" fillId="4" borderId="0" applyNumberFormat="0" applyBorder="0" applyAlignment="0" applyProtection="0"/>
    <xf numFmtId="0" fontId="20" fillId="0" borderId="10" applyNumberFormat="0" applyFill="0" applyAlignment="0" applyProtection="0"/>
    <xf numFmtId="0" fontId="6" fillId="2" borderId="0" applyNumberFormat="0" applyBorder="0" applyAlignment="0" applyProtection="0"/>
    <xf numFmtId="0" fontId="32" fillId="18" borderId="0" applyNumberFormat="0" applyBorder="0" applyAlignment="0" applyProtection="0"/>
    <xf numFmtId="0" fontId="1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21" borderId="0" applyNumberFormat="0" applyBorder="0" applyAlignment="0" applyProtection="0"/>
    <xf numFmtId="0" fontId="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6" fillId="2" borderId="0" applyNumberFormat="0" applyBorder="0" applyAlignment="0" applyProtection="0"/>
    <xf numFmtId="0" fontId="5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5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" fillId="23" borderId="0" applyNumberFormat="0" applyBorder="0" applyAlignment="0" applyProtection="0"/>
    <xf numFmtId="0" fontId="6" fillId="2" borderId="0" applyNumberFormat="0" applyBorder="0" applyAlignment="0" applyProtection="0"/>
    <xf numFmtId="0" fontId="14" fillId="21" borderId="0" applyNumberFormat="0" applyBorder="0" applyAlignment="0" applyProtection="0"/>
    <xf numFmtId="0" fontId="6" fillId="2" borderId="0" applyNumberFormat="0" applyBorder="0" applyAlignment="0" applyProtection="0"/>
    <xf numFmtId="0" fontId="17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" borderId="0" applyNumberFormat="0" applyBorder="0" applyAlignment="0" applyProtection="0"/>
    <xf numFmtId="0" fontId="14" fillId="25" borderId="0" applyNumberFormat="0" applyBorder="0" applyAlignment="0" applyProtection="0"/>
    <xf numFmtId="0" fontId="5" fillId="26" borderId="0" applyNumberFormat="0" applyBorder="0" applyAlignment="0" applyProtection="0"/>
    <xf numFmtId="0" fontId="12" fillId="0" borderId="0">
      <alignment/>
      <protection/>
    </xf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6" fillId="2" borderId="0" applyNumberFormat="0" applyBorder="0" applyAlignment="0" applyProtection="0"/>
    <xf numFmtId="0" fontId="15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3" borderId="0" applyNumberFormat="0" applyBorder="0" applyAlignment="0" applyProtection="0"/>
    <xf numFmtId="0" fontId="8" fillId="12" borderId="0" applyNumberFormat="0" applyBorder="0" applyAlignment="0" applyProtection="0"/>
    <xf numFmtId="0" fontId="6" fillId="2" borderId="0" applyNumberFormat="0" applyBorder="0" applyAlignment="0" applyProtection="0"/>
    <xf numFmtId="0" fontId="12" fillId="0" borderId="0">
      <alignment/>
      <protection/>
    </xf>
    <xf numFmtId="0" fontId="14" fillId="7" borderId="0" applyNumberFormat="0" applyBorder="0" applyAlignment="0" applyProtection="0"/>
    <xf numFmtId="0" fontId="18" fillId="27" borderId="0" applyNumberFormat="0" applyBorder="0" applyAlignment="0" applyProtection="0"/>
    <xf numFmtId="0" fontId="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4" applyNumberFormat="0" applyFill="0" applyAlignment="0" applyProtection="0"/>
    <xf numFmtId="0" fontId="6" fillId="2" borderId="0" applyNumberFormat="0" applyBorder="0" applyAlignment="0" applyProtection="0"/>
    <xf numFmtId="0" fontId="40" fillId="19" borderId="0" applyNumberFormat="0" applyBorder="0" applyAlignment="0" applyProtection="0"/>
    <xf numFmtId="0" fontId="14" fillId="12" borderId="0" applyNumberFormat="0" applyBorder="0" applyAlignment="0" applyProtection="0"/>
    <xf numFmtId="0" fontId="2" fillId="0" borderId="0">
      <alignment/>
      <protection/>
    </xf>
    <xf numFmtId="0" fontId="14" fillId="19" borderId="0" applyNumberFormat="0" applyBorder="0" applyAlignment="0" applyProtection="0"/>
    <xf numFmtId="0" fontId="14" fillId="3" borderId="0" applyNumberFormat="0" applyBorder="0" applyAlignment="0" applyProtection="0"/>
    <xf numFmtId="0" fontId="19" fillId="2" borderId="0" applyNumberFormat="0" applyBorder="0" applyAlignment="0" applyProtection="0"/>
    <xf numFmtId="0" fontId="14" fillId="15" borderId="0" applyNumberFormat="0" applyBorder="0" applyAlignment="0" applyProtection="0"/>
    <xf numFmtId="0" fontId="6" fillId="12" borderId="0" applyNumberFormat="0" applyBorder="0" applyAlignment="0" applyProtection="0"/>
    <xf numFmtId="0" fontId="14" fillId="11" borderId="0" applyNumberFormat="0" applyBorder="0" applyAlignment="0" applyProtection="0"/>
    <xf numFmtId="0" fontId="6" fillId="2" borderId="0" applyNumberFormat="0" applyBorder="0" applyAlignment="0" applyProtection="0"/>
    <xf numFmtId="0" fontId="14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14" fillId="15" borderId="0" applyNumberFormat="0" applyBorder="0" applyAlignment="0" applyProtection="0"/>
    <xf numFmtId="0" fontId="41" fillId="0" borderId="0">
      <alignment/>
      <protection/>
    </xf>
    <xf numFmtId="0" fontId="26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7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35" fillId="23" borderId="0" applyNumberFormat="0" applyBorder="0" applyAlignment="0" applyProtection="0"/>
    <xf numFmtId="0" fontId="35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12" fillId="0" borderId="0" applyFont="0" applyFill="0" applyBorder="0" applyAlignment="0" applyProtection="0"/>
    <xf numFmtId="0" fontId="43" fillId="0" borderId="0">
      <alignment/>
      <protection/>
    </xf>
    <xf numFmtId="0" fontId="35" fillId="18" borderId="0" applyNumberFormat="0" applyBorder="0" applyAlignment="0" applyProtection="0"/>
    <xf numFmtId="0" fontId="0" fillId="0" borderId="0">
      <alignment/>
      <protection/>
    </xf>
    <xf numFmtId="0" fontId="35" fillId="15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5" fillId="14" borderId="0" applyNumberFormat="0" applyBorder="0" applyAlignment="0" applyProtection="0"/>
    <xf numFmtId="0" fontId="35" fillId="23" borderId="0" applyNumberFormat="0" applyBorder="0" applyAlignment="0" applyProtection="0"/>
    <xf numFmtId="0" fontId="35" fillId="3" borderId="0" applyNumberFormat="0" applyBorder="0" applyAlignment="0" applyProtection="0"/>
    <xf numFmtId="0" fontId="5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6" fillId="12" borderId="0" applyNumberFormat="0" applyBorder="0" applyAlignment="0" applyProtection="0"/>
    <xf numFmtId="0" fontId="2" fillId="0" borderId="0">
      <alignment vertical="center"/>
      <protection/>
    </xf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2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2" borderId="0" applyNumberFormat="0" applyBorder="0" applyAlignment="0" applyProtection="0"/>
    <xf numFmtId="0" fontId="5" fillId="26" borderId="0" applyNumberFormat="0" applyBorder="0" applyAlignment="0" applyProtection="0"/>
    <xf numFmtId="0" fontId="24" fillId="28" borderId="0" applyNumberFormat="0" applyBorder="0" applyAlignment="0" applyProtection="0"/>
    <xf numFmtId="0" fontId="18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2" borderId="0" applyNumberFormat="0" applyBorder="0" applyAlignment="0" applyProtection="0"/>
    <xf numFmtId="0" fontId="24" fillId="31" borderId="0" applyNumberFormat="0" applyBorder="0" applyAlignment="0" applyProtection="0"/>
    <xf numFmtId="0" fontId="6" fillId="2" borderId="0" applyNumberFormat="0" applyBorder="0" applyAlignment="0" applyProtection="0"/>
    <xf numFmtId="0" fontId="24" fillId="32" borderId="0" applyNumberFormat="0" applyBorder="0" applyAlignment="0" applyProtection="0"/>
    <xf numFmtId="0" fontId="18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6" fillId="2" borderId="0" applyNumberFormat="0" applyBorder="0" applyAlignment="0" applyProtection="0"/>
    <xf numFmtId="0" fontId="45" fillId="19" borderId="0" applyNumberFormat="0" applyBorder="0" applyAlignment="0" applyProtection="0"/>
    <xf numFmtId="0" fontId="24" fillId="6" borderId="0" applyNumberFormat="0" applyBorder="0" applyAlignment="0" applyProtection="0"/>
    <xf numFmtId="0" fontId="6" fillId="2" borderId="0" applyNumberFormat="0" applyBorder="0" applyAlignment="0" applyProtection="0"/>
    <xf numFmtId="0" fontId="24" fillId="9" borderId="0" applyNumberFormat="0" applyBorder="0" applyAlignment="0" applyProtection="0"/>
    <xf numFmtId="0" fontId="6" fillId="2" borderId="0" applyNumberFormat="0" applyBorder="0" applyAlignment="0" applyProtection="0"/>
    <xf numFmtId="0" fontId="24" fillId="31" borderId="0" applyNumberFormat="0" applyBorder="0" applyAlignment="0" applyProtection="0"/>
    <xf numFmtId="0" fontId="18" fillId="27" borderId="0" applyNumberFormat="0" applyBorder="0" applyAlignment="0" applyProtection="0"/>
    <xf numFmtId="0" fontId="6" fillId="12" borderId="0" applyNumberFormat="0" applyBorder="0" applyAlignment="0" applyProtection="0"/>
    <xf numFmtId="0" fontId="18" fillId="6" borderId="0" applyNumberFormat="0" applyBorder="0" applyAlignment="0" applyProtection="0"/>
    <xf numFmtId="0" fontId="15" fillId="4" borderId="0" applyNumberFormat="0" applyBorder="0" applyAlignment="0" applyProtection="0"/>
    <xf numFmtId="0" fontId="24" fillId="35" borderId="0" applyNumberFormat="0" applyBorder="0" applyAlignment="0" applyProtection="0"/>
    <xf numFmtId="0" fontId="6" fillId="2" borderId="0" applyNumberFormat="0" applyBorder="0" applyAlignment="0" applyProtection="0"/>
    <xf numFmtId="0" fontId="24" fillId="36" borderId="0" applyNumberFormat="0" applyBorder="0" applyAlignment="0" applyProtection="0"/>
    <xf numFmtId="0" fontId="6" fillId="2" borderId="0" applyNumberFormat="0" applyBorder="0" applyAlignment="0" applyProtection="0"/>
    <xf numFmtId="0" fontId="18" fillId="27" borderId="0" applyNumberFormat="0" applyBorder="0" applyAlignment="0" applyProtection="0"/>
    <xf numFmtId="0" fontId="15" fillId="4" borderId="0" applyNumberFormat="0" applyBorder="0" applyAlignment="0" applyProtection="0"/>
    <xf numFmtId="0" fontId="18" fillId="30" borderId="0" applyNumberFormat="0" applyBorder="0" applyAlignment="0" applyProtection="0"/>
    <xf numFmtId="0" fontId="24" fillId="30" borderId="0" applyNumberFormat="0" applyBorder="0" applyAlignment="0" applyProtection="0"/>
    <xf numFmtId="0" fontId="6" fillId="12" borderId="0" applyNumberFormat="0" applyBorder="0" applyAlignment="0" applyProtection="0"/>
    <xf numFmtId="0" fontId="2" fillId="0" borderId="0">
      <alignment vertical="center"/>
      <protection/>
    </xf>
    <xf numFmtId="0" fontId="24" fillId="37" borderId="0" applyNumberFormat="0" applyBorder="0" applyAlignment="0" applyProtection="0"/>
    <xf numFmtId="0" fontId="18" fillId="27" borderId="0" applyNumberFormat="0" applyBorder="0" applyAlignment="0" applyProtection="0"/>
    <xf numFmtId="0" fontId="18" fillId="38" borderId="0" applyNumberFormat="0" applyBorder="0" applyAlignment="0" applyProtection="0"/>
    <xf numFmtId="0" fontId="8" fillId="1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178" fontId="42" fillId="0" borderId="0" applyFill="0" applyBorder="0" applyAlignment="0">
      <protection/>
    </xf>
    <xf numFmtId="0" fontId="29" fillId="7" borderId="1" applyNumberFormat="0" applyAlignment="0" applyProtection="0"/>
    <xf numFmtId="0" fontId="38" fillId="35" borderId="0" applyNumberFormat="0" applyBorder="0" applyAlignment="0" applyProtection="0"/>
    <xf numFmtId="0" fontId="46" fillId="16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0" borderId="0" applyProtection="0">
      <alignment vertical="center"/>
    </xf>
    <xf numFmtId="41" fontId="12" fillId="0" borderId="0" applyFont="0" applyFill="0" applyBorder="0" applyAlignment="0" applyProtection="0"/>
    <xf numFmtId="0" fontId="25" fillId="0" borderId="0" applyFont="0" applyFill="0" applyBorder="0" applyAlignment="0" applyProtection="0"/>
    <xf numFmtId="182" fontId="37" fillId="0" borderId="0">
      <alignment/>
      <protection/>
    </xf>
    <xf numFmtId="181" fontId="12" fillId="0" borderId="0" applyFont="0" applyFill="0" applyBorder="0" applyAlignment="0" applyProtection="0"/>
    <xf numFmtId="0" fontId="6" fillId="2" borderId="0" applyNumberFormat="0" applyBorder="0" applyAlignment="0" applyProtection="0"/>
    <xf numFmtId="179" fontId="37" fillId="0" borderId="0">
      <alignment/>
      <protection/>
    </xf>
    <xf numFmtId="0" fontId="6" fillId="2" borderId="0" applyNumberFormat="0" applyBorder="0" applyAlignment="0" applyProtection="0"/>
    <xf numFmtId="0" fontId="2" fillId="0" borderId="0">
      <alignment/>
      <protection/>
    </xf>
    <xf numFmtId="0" fontId="33" fillId="0" borderId="0" applyProtection="0">
      <alignment/>
    </xf>
    <xf numFmtId="177" fontId="37" fillId="0" borderId="0">
      <alignment/>
      <protection/>
    </xf>
    <xf numFmtId="0" fontId="16" fillId="0" borderId="0" applyNumberFormat="0" applyFill="0" applyBorder="0" applyAlignment="0" applyProtection="0"/>
    <xf numFmtId="0" fontId="6" fillId="12" borderId="0" applyNumberFormat="0" applyBorder="0" applyAlignment="0" applyProtection="0"/>
    <xf numFmtId="2" fontId="33" fillId="0" borderId="0" applyProtection="0">
      <alignment/>
    </xf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  <xf numFmtId="38" fontId="31" fillId="15" borderId="0" applyNumberFormat="0" applyBorder="0" applyAlignment="0" applyProtection="0"/>
    <xf numFmtId="0" fontId="21" fillId="0" borderId="4" applyNumberFormat="0" applyFill="0" applyAlignment="0" applyProtection="0"/>
    <xf numFmtId="0" fontId="6" fillId="2" borderId="0" applyNumberFormat="0" applyBorder="0" applyAlignment="0" applyProtection="0"/>
    <xf numFmtId="0" fontId="51" fillId="0" borderId="11" applyNumberFormat="0" applyAlignment="0" applyProtection="0"/>
    <xf numFmtId="0" fontId="51" fillId="0" borderId="12">
      <alignment horizontal="left" vertical="center"/>
      <protection/>
    </xf>
    <xf numFmtId="0" fontId="34" fillId="0" borderId="13" applyNumberFormat="0" applyFill="0" applyAlignment="0" applyProtection="0"/>
    <xf numFmtId="0" fontId="49" fillId="0" borderId="0" applyProtection="0">
      <alignment/>
    </xf>
    <xf numFmtId="0" fontId="51" fillId="0" borderId="0" applyProtection="0">
      <alignment/>
    </xf>
    <xf numFmtId="10" fontId="31" fillId="7" borderId="14" applyNumberFormat="0" applyBorder="0" applyAlignment="0" applyProtection="0"/>
    <xf numFmtId="0" fontId="15" fillId="4" borderId="0" applyNumberFormat="0" applyBorder="0" applyAlignment="0" applyProtection="0"/>
    <xf numFmtId="0" fontId="11" fillId="3" borderId="1" applyNumberFormat="0" applyAlignment="0" applyProtection="0"/>
    <xf numFmtId="0" fontId="6" fillId="2" borderId="0" applyNumberFormat="0" applyBorder="0" applyAlignment="0" applyProtection="0"/>
    <xf numFmtId="0" fontId="9" fillId="0" borderId="8" applyNumberFormat="0" applyFill="0" applyAlignment="0" applyProtection="0"/>
    <xf numFmtId="9" fontId="44" fillId="0" borderId="0" applyFont="0" applyFill="0" applyBorder="0" applyAlignment="0" applyProtection="0"/>
    <xf numFmtId="37" fontId="48" fillId="0" borderId="0">
      <alignment/>
      <protection/>
    </xf>
    <xf numFmtId="0" fontId="15" fillId="4" borderId="0" applyNumberFormat="0" applyBorder="0" applyAlignment="0" applyProtection="0"/>
    <xf numFmtId="0" fontId="6" fillId="12" borderId="0" applyNumberFormat="0" applyBorder="0" applyAlignment="0" applyProtection="0"/>
    <xf numFmtId="0" fontId="50" fillId="0" borderId="0">
      <alignment/>
      <protection/>
    </xf>
    <xf numFmtId="0" fontId="53" fillId="0" borderId="0">
      <alignment/>
      <protection/>
    </xf>
    <xf numFmtId="0" fontId="6" fillId="2" borderId="0" applyNumberFormat="0" applyBorder="0" applyAlignment="0" applyProtection="0"/>
    <xf numFmtId="0" fontId="14" fillId="10" borderId="2" applyNumberFormat="0" applyFont="0" applyAlignment="0" applyProtection="0"/>
    <xf numFmtId="0" fontId="28" fillId="7" borderId="6" applyNumberFormat="0" applyAlignment="0" applyProtection="0"/>
    <xf numFmtId="10" fontId="12" fillId="0" borderId="0" applyFont="0" applyFill="0" applyBorder="0" applyAlignment="0" applyProtection="0"/>
    <xf numFmtId="1" fontId="12" fillId="0" borderId="0">
      <alignment/>
      <protection/>
    </xf>
    <xf numFmtId="0" fontId="6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>
      <alignment vertical="center"/>
      <protection/>
    </xf>
    <xf numFmtId="0" fontId="15" fillId="4" borderId="0" applyNumberFormat="0" applyBorder="0" applyAlignment="0" applyProtection="0"/>
    <xf numFmtId="0" fontId="33" fillId="0" borderId="15" applyProtection="0">
      <alignment/>
    </xf>
    <xf numFmtId="0" fontId="26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6" fillId="12" borderId="0" applyNumberFormat="0" applyBorder="0" applyAlignment="0" applyProtection="0"/>
    <xf numFmtId="9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0" borderId="3" applyNumberFormat="0" applyFill="0" applyAlignment="0" applyProtection="0"/>
    <xf numFmtId="0" fontId="6" fillId="2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5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22" fillId="0" borderId="0">
      <alignment horizontal="centerContinuous" vertical="center"/>
      <protection/>
    </xf>
    <xf numFmtId="0" fontId="6" fillId="2" borderId="0" applyNumberFormat="0" applyBorder="0" applyAlignment="0" applyProtection="0"/>
    <xf numFmtId="0" fontId="43" fillId="0" borderId="14">
      <alignment horizontal="distributed" vertical="center" wrapText="1"/>
      <protection/>
    </xf>
    <xf numFmtId="0" fontId="1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38" fillId="38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8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6" fillId="2" borderId="0" applyProtection="0">
      <alignment vertical="center"/>
    </xf>
    <xf numFmtId="0" fontId="15" fillId="4" borderId="0" applyNumberFormat="0" applyBorder="0" applyAlignment="0" applyProtection="0"/>
    <xf numFmtId="0" fontId="55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5" fillId="4" borderId="0" applyNumberFormat="0" applyBorder="0" applyAlignment="0" applyProtection="0"/>
    <xf numFmtId="0" fontId="19" fillId="2" borderId="0" applyNumberFormat="0" applyBorder="0" applyAlignment="0" applyProtection="0"/>
    <xf numFmtId="0" fontId="38" fillId="35" borderId="0" applyNumberFormat="0" applyBorder="0" applyAlignment="0" applyProtection="0"/>
    <xf numFmtId="0" fontId="15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5" fillId="4" borderId="0" applyNumberFormat="0" applyBorder="0" applyAlignment="0" applyProtection="0"/>
    <xf numFmtId="0" fontId="6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Border="0" applyAlignment="0" applyProtection="0"/>
    <xf numFmtId="0" fontId="6" fillId="2" borderId="0" applyNumberFormat="0" applyBorder="0" applyAlignment="0" applyProtection="0"/>
    <xf numFmtId="0" fontId="17" fillId="12" borderId="0" applyNumberFormat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15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38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19" borderId="0" applyNumberFormat="0" applyBorder="0" applyAlignment="0" applyProtection="0"/>
    <xf numFmtId="0" fontId="6" fillId="2" borderId="0" applyNumberFormat="0" applyBorder="0" applyAlignment="0" applyProtection="0"/>
    <xf numFmtId="0" fontId="15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4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4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0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4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" fillId="4" borderId="0" applyNumberFormat="0" applyBorder="0" applyAlignment="0" applyProtection="0"/>
    <xf numFmtId="38" fontId="25" fillId="0" borderId="0" applyFont="0" applyFill="0" applyBorder="0" applyAlignment="0" applyProtection="0"/>
    <xf numFmtId="0" fontId="4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Protection="0">
      <alignment vertical="center"/>
    </xf>
    <xf numFmtId="0" fontId="58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41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40" fillId="4" borderId="0" applyNumberFormat="0" applyBorder="0" applyAlignment="0" applyProtection="0"/>
    <xf numFmtId="0" fontId="4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24" borderId="0" applyNumberFormat="0" applyBorder="0" applyAlignment="0" applyProtection="0"/>
    <xf numFmtId="0" fontId="1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183" fontId="56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2" fillId="4" borderId="0" applyNumberFormat="0" applyBorder="0" applyAlignment="0" applyProtection="0"/>
    <xf numFmtId="0" fontId="40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1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6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7" fillId="0" borderId="9" applyNumberFormat="0" applyFill="0" applyAlignment="0" applyProtection="0"/>
    <xf numFmtId="184" fontId="36" fillId="0" borderId="0" applyFont="0" applyFill="0" applyBorder="0" applyAlignment="0" applyProtection="0"/>
    <xf numFmtId="0" fontId="29" fillId="15" borderId="1" applyNumberFormat="0" applyAlignment="0" applyProtection="0"/>
    <xf numFmtId="0" fontId="30" fillId="16" borderId="7" applyNumberFormat="0" applyAlignment="0" applyProtection="0"/>
    <xf numFmtId="0" fontId="16" fillId="0" borderId="0" applyNumberFormat="0" applyFill="0" applyBorder="0" applyAlignment="0" applyProtection="0"/>
    <xf numFmtId="0" fontId="9" fillId="0" borderId="8" applyNumberFormat="0" applyFill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8" fontId="3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0" borderId="0">
      <alignment/>
      <protection/>
    </xf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8" fillId="15" borderId="6" applyNumberFormat="0" applyAlignment="0" applyProtection="0"/>
    <xf numFmtId="0" fontId="11" fillId="3" borderId="1" applyNumberFormat="0" applyAlignment="0" applyProtection="0"/>
    <xf numFmtId="1" fontId="43" fillId="0" borderId="14">
      <alignment vertical="center"/>
      <protection locked="0"/>
    </xf>
    <xf numFmtId="0" fontId="61" fillId="0" borderId="0">
      <alignment/>
      <protection/>
    </xf>
    <xf numFmtId="180" fontId="43" fillId="0" borderId="14">
      <alignment vertical="center"/>
      <protection locked="0"/>
    </xf>
    <xf numFmtId="0" fontId="12" fillId="0" borderId="0">
      <alignment/>
      <protection/>
    </xf>
    <xf numFmtId="0" fontId="2" fillId="10" borderId="2" applyNumberFormat="0" applyFont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2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</cellXfs>
  <cellStyles count="836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Comma" xfId="29"/>
    <cellStyle name="差_市辖区测算-新科目（20080626）" xfId="30"/>
    <cellStyle name="差_自行调整差异系数顺序" xfId="31"/>
    <cellStyle name="20% - Accent4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百分比 4" xfId="51"/>
    <cellStyle name="标题 1" xfId="52"/>
    <cellStyle name="差_测算结果汇总_财力性转移支付2010年预算参考数" xfId="53"/>
    <cellStyle name="百分比 5" xfId="54"/>
    <cellStyle name="差_核定人数下发表" xfId="55"/>
    <cellStyle name="标题 2" xfId="56"/>
    <cellStyle name="差_农林水和城市维护标准支出20080505－县区合计_财力性转移支付2010年预算参考数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常规 26" xfId="64"/>
    <cellStyle name="计算" xfId="65"/>
    <cellStyle name="40% - 强调文字颜色 4 2" xfId="66"/>
    <cellStyle name="差_2007一般预算支出口径剔除表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2006年34青海_财力性转移支付2010年预算参考数" xfId="90"/>
    <cellStyle name="差_其他部门(按照总人口测算）—20080416_不含人员经费系数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2006年全省财力计算表（中央、决算）" xfId="99"/>
    <cellStyle name="差_分县成本差异系数_民生政策最低支出需求_财力性转移支付2010年预算参考数" xfId="100"/>
    <cellStyle name="差_市辖区测算20080510_民生政策最低支出需求_财力性转移支付2010年预算参考数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20% - Accent3" xfId="109"/>
    <cellStyle name="差_县市旗测算-新科目（20080626）_民生政策最低支出需求" xfId="110"/>
    <cellStyle name="好_11大理_财力性转移支付2010年预算参考数" xfId="111"/>
    <cellStyle name="20% - Accent5" xfId="112"/>
    <cellStyle name="20% - Accent6" xfId="113"/>
    <cellStyle name="差_2006年30云南" xfId="114"/>
    <cellStyle name="差_其他部门(按照总人口测算）—20080416_县市旗测算-新科目（含人口规模效应）_财力性转移支付2010年预算参考数" xfId="115"/>
    <cellStyle name="?鹎%U龡&amp;H齲_x0001_C铣_x0014__x0007__x0001__x0001_" xfId="116"/>
    <cellStyle name="20% - Accent1" xfId="117"/>
    <cellStyle name="Accent1 - 20%" xfId="118"/>
    <cellStyle name="差_2008年全省汇总收支计算表_财力性转移支付2010年预算参考数" xfId="119"/>
    <cellStyle name="20% - 强调文字颜色 2 2" xfId="120"/>
    <cellStyle name="20% - 强调文字颜色 3 2" xfId="121"/>
    <cellStyle name="Heading 2" xfId="122"/>
    <cellStyle name="差_自行调整差异系数顺序_财力性转移支付2010年预算参考数" xfId="123"/>
    <cellStyle name="好_03昭通" xfId="124"/>
    <cellStyle name="20% - 强调文字颜色 4 2" xfId="125"/>
    <cellStyle name="常规 3" xfId="126"/>
    <cellStyle name="20% - 强调文字颜色 5 2" xfId="127"/>
    <cellStyle name="20% - 强调文字颜色 6 2" xfId="128"/>
    <cellStyle name="差_重点民生支出需求测算表社保（农村低保）081112" xfId="129"/>
    <cellStyle name="40% - Accent1" xfId="130"/>
    <cellStyle name="差_22湖南_财力性转移支付2010年预算参考数" xfId="131"/>
    <cellStyle name="40% - Accent2" xfId="132"/>
    <cellStyle name="差_不含人员经费系数_财力性转移支付2010年预算参考数" xfId="133"/>
    <cellStyle name="40% - Accent3" xfId="134"/>
    <cellStyle name="差_汇总表_财力性转移支付2010年预算参考数" xfId="135"/>
    <cellStyle name="差_云南 缺口县区测算(地方填报)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40% - 强调文字颜色 6 2" xfId="147"/>
    <cellStyle name="差_03昭通" xfId="148"/>
    <cellStyle name="差_行政公检法测算_不含人员经费系数" xfId="149"/>
    <cellStyle name="差_行政公检法测算_不含人员经费系数_财力性转移支付2010年预算参考数" xfId="150"/>
    <cellStyle name="常规 4_2008年横排表0721" xfId="151"/>
    <cellStyle name="60% - Accent1" xfId="152"/>
    <cellStyle name="60% - Accent2" xfId="153"/>
    <cellStyle name="差_市辖区测算20080510_县市旗测算-新科目（含人口规模效应）_财力性转移支付2010年预算参考数" xfId="154"/>
    <cellStyle name="差_同德" xfId="155"/>
    <cellStyle name="Comma_1995" xfId="156"/>
    <cellStyle name="常规 2 2" xfId="157"/>
    <cellStyle name="60% - Accent3" xfId="158"/>
    <cellStyle name="常规 2 3" xfId="159"/>
    <cellStyle name="60% - Accent4" xfId="160"/>
    <cellStyle name="差_县区合并测算20080421_县市旗测算-新科目（含人口规模效应）_财力性转移支付2010年预算参考数" xfId="161"/>
    <cellStyle name="常规 2 4" xfId="162"/>
    <cellStyle name="强调文字颜色 4 2" xfId="163"/>
    <cellStyle name="60% - Accent5" xfId="164"/>
    <cellStyle name="60% - Accent6" xfId="165"/>
    <cellStyle name="60% - 强调文字颜色 1 2" xfId="166"/>
    <cellStyle name="Heading 4" xfId="167"/>
    <cellStyle name="60% - 强调文字颜色 2 2" xfId="168"/>
    <cellStyle name="差_文体广播事业(按照总人口测算）—20080416_民生政策最低支出需求_财力性转移支付2010年预算参考数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60% - 强调文字颜色 3 2" xfId="173"/>
    <cellStyle name="60% - 强调文字颜色 4 2" xfId="174"/>
    <cellStyle name="Neutral" xfId="175"/>
    <cellStyle name="60% - 强调文字颜色 5 2" xfId="176"/>
    <cellStyle name="差_行政公检法测算_民生政策最低支出需求_财力性转移支付2010年预算参考数" xfId="177"/>
    <cellStyle name="60% - 强调文字颜色 6 2" xfId="178"/>
    <cellStyle name="Accent1" xfId="179"/>
    <cellStyle name="Accent1 - 40%" xfId="180"/>
    <cellStyle name="Accent1 - 60%" xfId="181"/>
    <cellStyle name="差_县市旗测算20080508_民生政策最低支出需求" xfId="182"/>
    <cellStyle name="Accent1_2006年33甘肃" xfId="183"/>
    <cellStyle name="差_人员工资和公用经费3" xfId="184"/>
    <cellStyle name="Accent2" xfId="185"/>
    <cellStyle name="Accent2 - 20%" xfId="186"/>
    <cellStyle name="Accent2_2006年33甘肃" xfId="187"/>
    <cellStyle name="Accent3" xfId="188"/>
    <cellStyle name="Accent3 - 20%" xfId="189"/>
    <cellStyle name="Accent3 - 40%" xfId="190"/>
    <cellStyle name="差_县市旗测算20080508_民生政策最低支出需求_财力性转移支付2010年预算参考数" xfId="191"/>
    <cellStyle name="好_0502通海县" xfId="192"/>
    <cellStyle name="Accent3 - 60%" xfId="193"/>
    <cellStyle name="差_县市旗测算-新科目（20080627）" xfId="194"/>
    <cellStyle name="Accent3_2006年33甘肃" xfId="195"/>
    <cellStyle name="差_县市旗测算20080508_县市旗测算-新科目（含人口规模效应）_财力性转移支付2010年预算参考数" xfId="196"/>
    <cellStyle name="Accent4" xfId="197"/>
    <cellStyle name="Accent4 - 20%" xfId="198"/>
    <cellStyle name="差_2006年22湖南_财力性转移支付2010年预算参考数" xfId="199"/>
    <cellStyle name="Accent4 - 40%" xfId="200"/>
    <cellStyle name="好_行政(燃修费)" xfId="201"/>
    <cellStyle name="Accent4 - 60%" xfId="202"/>
    <cellStyle name="差_安徽 缺口县区测算(地方填报)1" xfId="203"/>
    <cellStyle name="Accent5" xfId="204"/>
    <cellStyle name="差_县区合并测算20080423(按照各省比重）_县市旗测算-新科目（含人口规模效应）_财力性转移支付2010年预算参考数" xfId="205"/>
    <cellStyle name="Accent5 - 20%" xfId="206"/>
    <cellStyle name="好_不含人员经费系数_财力性转移支付2010年预算参考数" xfId="207"/>
    <cellStyle name="Accent5 - 40%" xfId="208"/>
    <cellStyle name="Accent5 - 60%" xfId="209"/>
    <cellStyle name="差_2006年28四川_财力性转移支付2010年预算参考数" xfId="210"/>
    <cellStyle name="常规 12" xfId="211"/>
    <cellStyle name="Accent6" xfId="212"/>
    <cellStyle name="Accent6 - 20%" xfId="213"/>
    <cellStyle name="Accent6 - 40%" xfId="214"/>
    <cellStyle name="差_07临沂" xfId="215"/>
    <cellStyle name="Accent6 - 60%" xfId="216"/>
    <cellStyle name="Accent6_2006年33甘肃" xfId="217"/>
    <cellStyle name="差_数据--基础数据--预算组--2015年人代会预算部分--2015.01.20--人代会前第6稿--按姚局意见改--调市级项级明细" xfId="218"/>
    <cellStyle name="Bad" xfId="219"/>
    <cellStyle name="好_缺口县区测算(按2007支出增长25%测算)" xfId="220"/>
    <cellStyle name="Calc Currency (0)" xfId="221"/>
    <cellStyle name="Calculation" xfId="222"/>
    <cellStyle name="差_530623_2006年县级财政报表附表" xfId="223"/>
    <cellStyle name="Check Cell" xfId="224"/>
    <cellStyle name="常规 15" xfId="225"/>
    <cellStyle name="常规 20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Currency1" xfId="233"/>
    <cellStyle name="差_一般预算支出口径剔除表_财力性转移支付2010年预算参考数" xfId="234"/>
    <cellStyle name="常规 13" xfId="235"/>
    <cellStyle name="Date" xfId="236"/>
    <cellStyle name="Dollar (zero dec)" xfId="237"/>
    <cellStyle name="Explanatory Text" xfId="238"/>
    <cellStyle name="差_1110洱源县" xfId="239"/>
    <cellStyle name="Fixed" xfId="240"/>
    <cellStyle name="差_文体广播事业(按照总人口测算）—20080416_不含人员经费系数" xfId="241"/>
    <cellStyle name="Good" xfId="242"/>
    <cellStyle name="常规 10" xfId="243"/>
    <cellStyle name="Grey" xfId="244"/>
    <cellStyle name="标题 2 2" xfId="245"/>
    <cellStyle name="差_行政公检法测算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差_09黑龙江_财力性转移支付2010年预算参考数" xfId="255"/>
    <cellStyle name="Linked Cell" xfId="256"/>
    <cellStyle name="归盒啦_95" xfId="257"/>
    <cellStyle name="no dec" xfId="258"/>
    <cellStyle name="好_2007年一般预算支出剔除_财力性转移支付2010年预算参考数" xfId="259"/>
    <cellStyle name="差_27重庆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Percent_laroux" xfId="267"/>
    <cellStyle name="差_缺口县区测算(按核定人数)_财力性转移支付2010年预算参考数" xfId="268"/>
    <cellStyle name="RowLevel_0" xfId="269"/>
    <cellStyle name="Title" xfId="270"/>
    <cellStyle name="常规 2" xfId="271"/>
    <cellStyle name="好_农林水和城市维护标准支出20080505－县区合计_不含人员经费系数" xfId="272"/>
    <cellStyle name="Total" xfId="273"/>
    <cellStyle name="Warning Text" xfId="274"/>
    <cellStyle name="百分比 2" xfId="275"/>
    <cellStyle name="差_12滨州_财力性转移支付2010年预算参考数" xfId="276"/>
    <cellStyle name="百分比 3" xfId="277"/>
    <cellStyle name="差_县市旗测算-新科目（20080626）_县市旗测算-新科目（含人口规模效应）_财力性转移支付2010年预算参考数" xfId="278"/>
    <cellStyle name="标题 1 2" xfId="279"/>
    <cellStyle name="差_2007年收支情况及2008年收支预计表(汇总表)_财力性转移支付2010年预算参考数" xfId="280"/>
    <cellStyle name="差_30云南" xfId="281"/>
    <cellStyle name="标题 3 2" xfId="282"/>
    <cellStyle name="差_农林水和城市维护标准支出20080505－县区合计_县市旗测算-新科目（含人口规模效应）" xfId="283"/>
    <cellStyle name="差_文体广播事业(按照总人口测算）—20080416_财力性转移支付2010年预算参考数" xfId="284"/>
    <cellStyle name="千位分隔 3" xfId="285"/>
    <cellStyle name="标题 4 2" xfId="286"/>
    <cellStyle name="好_第一部分：综合全" xfId="287"/>
    <cellStyle name="标题 5" xfId="288"/>
    <cellStyle name="差_青海 缺口县区测算(地方填报)" xfId="289"/>
    <cellStyle name="表标题" xfId="290"/>
    <cellStyle name="差_丽江汇总" xfId="291"/>
    <cellStyle name="差 2" xfId="292"/>
    <cellStyle name="差_教育(按照总人口测算）—20080416_不含人员经费系数" xfId="293"/>
    <cellStyle name="差_缺口县区测算(财政部标准)_财力性转移支付2010年预算参考数" xfId="294"/>
    <cellStyle name="差_00省级(打印)" xfId="295"/>
    <cellStyle name="差_2006年27重庆_财力性转移支付2010年预算参考数" xfId="296"/>
    <cellStyle name="差_0502通海县" xfId="297"/>
    <cellStyle name="差_文体广播事业(按照总人口测算）—20080416" xfId="298"/>
    <cellStyle name="好_河南 缺口县区测算(地方填报白)" xfId="299"/>
    <cellStyle name="差_05潍坊" xfId="300"/>
    <cellStyle name="差_0605石屏县" xfId="301"/>
    <cellStyle name="差_其他部门(按照总人口测算）—20080416_财力性转移支付2010年预算参考数" xfId="302"/>
    <cellStyle name="差_0605石屏县_财力性转移支付2010年预算参考数" xfId="303"/>
    <cellStyle name="差_09黑龙江" xfId="304"/>
    <cellStyle name="差_1" xfId="305"/>
    <cellStyle name="差_1_财力性转移支付2010年预算参考数" xfId="306"/>
    <cellStyle name="差_分县成本差异系数_民生政策最低支出需求" xfId="307"/>
    <cellStyle name="差_市辖区测算20080510_民生政策最低支出需求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14安徽" xfId="313"/>
    <cellStyle name="差_云南省2008年转移支付测算——州市本级考核部分及政策性测算" xfId="314"/>
    <cellStyle name="差_云南省2008年转移支付测算——州市本级考核部分及政策性测算_财力性转移支付2010年预算参考数" xfId="315"/>
    <cellStyle name="差_14安徽_财力性转移支付2010年预算参考数" xfId="316"/>
    <cellStyle name="好_00省级(打印)" xfId="317"/>
    <cellStyle name="差_2" xfId="318"/>
    <cellStyle name="差_2006年22湖南" xfId="319"/>
    <cellStyle name="差_2006年27重庆" xfId="320"/>
    <cellStyle name="差_2006年33甘肃" xfId="321"/>
    <cellStyle name="差_卫生(按照总人口测算）—20080416_县市旗测算-新科目（含人口规模效应）" xfId="322"/>
    <cellStyle name="差_2006年34青海" xfId="323"/>
    <cellStyle name="差_其他部门(按照总人口测算）—20080416_不含人员经费系数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2008计算资料（8月5）" xfId="331"/>
    <cellStyle name="差_县区合并测算20080421_县市旗测算-新科目（含人口规模效应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好_14安徽_财力性转移支付2010年预算参考数" xfId="341"/>
    <cellStyle name="差_2016年科目0114" xfId="342"/>
    <cellStyle name="差_28四川" xfId="343"/>
    <cellStyle name="差_2016人代会附表（2015-9-11）（姚局）-财经委" xfId="344"/>
    <cellStyle name="差_20河南" xfId="345"/>
    <cellStyle name="差_20河南_财力性转移支付2010年预算参考数" xfId="346"/>
    <cellStyle name="好_530623_2006年县级财政报表附表" xfId="347"/>
    <cellStyle name="差_22湖南" xfId="348"/>
    <cellStyle name="差_不含人员经费系数" xfId="349"/>
    <cellStyle name="差_27重庆_财力性转移支付2010年预算参考数" xfId="350"/>
    <cellStyle name="差_28四川_财力性转移支付2010年预算参考数" xfId="351"/>
    <cellStyle name="好_14安徽" xfId="352"/>
    <cellStyle name="差_检验表（调整后）" xfId="353"/>
    <cellStyle name="差_33甘肃" xfId="354"/>
    <cellStyle name="好_县市旗测算20080508_不含人员经费系数" xfId="355"/>
    <cellStyle name="差_34青海" xfId="356"/>
    <cellStyle name="差_文体广播事业(按照总人口测算）—20080416_民生政策最低支出需求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Book1_财力性转移支付2010年预算参考数" xfId="363"/>
    <cellStyle name="差_平邑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差_财政供养人员" xfId="369"/>
    <cellStyle name="差_其他部门(按照总人口测算）—20080416_民生政策最低支出需求" xfId="370"/>
    <cellStyle name="常规 11" xfId="371"/>
    <cellStyle name="差_财政供养人员_财力性转移支付2010年预算参考数" xfId="372"/>
    <cellStyle name="差_其他部门(按照总人口测算）—20080416_民生政策最低支出需求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城建部门" xfId="380"/>
    <cellStyle name="差_农林水和城市维护标准支出20080505－县区合计" xfId="381"/>
    <cellStyle name="差_第五部分(才淼、饶永宏）" xfId="382"/>
    <cellStyle name="差_市辖区测算-新科目（20080626）_民生政策最低支出需求_财力性转移支付2010年预算参考数" xfId="383"/>
    <cellStyle name="差_第一部分：综合全" xfId="384"/>
    <cellStyle name="差_分析缺口率" xfId="385"/>
    <cellStyle name="差_分析缺口率_财力性转移支付2010年预算参考数" xfId="386"/>
    <cellStyle name="差_分县成本差异系数" xfId="387"/>
    <cellStyle name="差_市辖区测算20080510" xfId="388"/>
    <cellStyle name="差_分县成本差异系数_不含人员经费系数" xfId="389"/>
    <cellStyle name="差_市辖区测算20080510_不含人员经费系数" xfId="390"/>
    <cellStyle name="差_分县成本差异系数_不含人员经费系数_财力性转移支付2010年预算参考数" xfId="391"/>
    <cellStyle name="差_市辖区测算20080510_不含人员经费系数_财力性转移支付2010年预算参考数" xfId="392"/>
    <cellStyle name="差_分县成本差异系数_财力性转移支付2010年预算参考数" xfId="393"/>
    <cellStyle name="差_市辖区测算20080510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差_行政(燃修费)_县市旗测算-新科目（含人口规模效应）_财力性转移支付2010年预算参考数" xfId="403"/>
    <cellStyle name="常规 11_财力性转移支付2009年预算参考数" xfId="404"/>
    <cellStyle name="差_行政（人员）" xfId="405"/>
    <cellStyle name="差_行政（人员）_不含人员经费系数" xfId="406"/>
    <cellStyle name="好_1110洱源县_财力性转移支付2010年预算参考数" xfId="407"/>
    <cellStyle name="差_行政（人员）_不含人员经费系数_财力性转移支付2010年预算参考数" xfId="408"/>
    <cellStyle name="差_缺口县区测算(按核定人数)" xfId="409"/>
    <cellStyle name="差_行政（人员）_财力性转移支付2010年预算参考数" xfId="410"/>
    <cellStyle name="常规 2_004-2010年增消两税返还情况表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汇总" xfId="424"/>
    <cellStyle name="好_一般预算支出口径剔除表" xfId="425"/>
    <cellStyle name="差_汇总_财力性转移支付2010年预算参考数" xfId="426"/>
    <cellStyle name="差_卫生(按照总人口测算）—20080416_不含人员经费系数" xfId="427"/>
    <cellStyle name="差_卫生(按照总人口测算）—20080416_不含人员经费系数_财力性转移支付2010年预算参考数" xfId="428"/>
    <cellStyle name="差_汇总表" xfId="429"/>
    <cellStyle name="差_汇总表4" xfId="430"/>
    <cellStyle name="差_县区合并测算20080421" xfId="431"/>
    <cellStyle name="差_汇总表4_财力性转移支付2010年预算参考数" xfId="432"/>
    <cellStyle name="差_县区合并测算20080421_财力性转移支付2010年预算参考数" xfId="433"/>
    <cellStyle name="差_汇总表提前告知区县" xfId="434"/>
    <cellStyle name="好_2006年27重庆" xfId="435"/>
    <cellStyle name="常规 6 2" xfId="436"/>
    <cellStyle name="差_汇总-县级财政报表附表" xfId="437"/>
    <cellStyle name="分级显示行_1_13区汇总" xfId="438"/>
    <cellStyle name="差_检验表" xfId="439"/>
    <cellStyle name="常规 9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教育(按照总人口测算）—20080416_县市旗测算-新科目（含人口规模效应）" xfId="446"/>
    <cellStyle name="差_民生政策最低支出需求_财力性转移支付2010年预算参考数" xfId="447"/>
    <cellStyle name="差_民生政策最低支出需求" xfId="448"/>
    <cellStyle name="差_山东省民生支出标准" xfId="449"/>
    <cellStyle name="差_农林水和城市维护标准支出20080505－县区合计_不含人员经费系数" xfId="450"/>
    <cellStyle name="差_总人口" xfId="451"/>
    <cellStyle name="常规 18" xfId="452"/>
    <cellStyle name="常规 23" xfId="453"/>
    <cellStyle name="差_山东省民生支出标准_财力性转移支付2010年预算参考数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人员工资和公用经费2" xfId="457"/>
    <cellStyle name="差_社保处下达区县2015年指标（第二批）" xfId="458"/>
    <cellStyle name="差_农林水和城市维护标准支出20080505－县区合计_民生政策最低支出需求" xfId="459"/>
    <cellStyle name="差_卫生(按照总人口测算）—20080416_县市旗测算-新科目（含人口规模效应）_财力性转移支付2010年预算参考数" xfId="460"/>
    <cellStyle name="差_农林水和城市维护标准支出20080505－县区合计_民生政策最低支出需求_财力性转移支付2010年预算参考数" xfId="461"/>
    <cellStyle name="差_人员工资和公用经费2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差_其他部门(按照总人口测算）—20080416_县市旗测算-新科目（含人口规模效应）" xfId="465"/>
    <cellStyle name="常规 17" xfId="466"/>
    <cellStyle name="常规 22" xfId="467"/>
    <cellStyle name="差_青海 缺口县区测算(地方填报)_财力性转移支付2010年预算参考数" xfId="468"/>
    <cellStyle name="差_缺口县区测算" xfId="469"/>
    <cellStyle name="差_市辖区测算-新科目（20080626）_县市旗测算-新科目（含人口规模效应）" xfId="470"/>
    <cellStyle name="差_县市旗测算-新科目（20080626）_民生政策最低支出需求_财力性转移支付2010年预算参考数" xfId="471"/>
    <cellStyle name="差_缺口县区测算（11.13）" xfId="472"/>
    <cellStyle name="差_危改资金测算_财力性转移支付2010年预算参考数" xfId="473"/>
    <cellStyle name="差_缺口县区测算（11.13）_财力性转移支付2010年预算参考数" xfId="474"/>
    <cellStyle name="差_缺口县区测算(按2007支出增长25%测算)" xfId="475"/>
    <cellStyle name="好_总人口_财力性转移支付2010年预算参考数" xfId="476"/>
    <cellStyle name="常规 4" xfId="477"/>
    <cellStyle name="差_缺口县区测算(按2007支出增长25%测算)_财力性转移支付2010年预算参考数" xfId="478"/>
    <cellStyle name="差_缺口县区测算_财力性转移支付2010年预算参考数" xfId="479"/>
    <cellStyle name="差_市辖区测算-新科目（20080626）_县市旗测算-新科目（含人口规模效应）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人员工资和公用经费_财力性转移支付2010年预算参考数" xfId="483"/>
    <cellStyle name="差_市辖区测算20080510_县市旗测算-新科目（含人口规模效应）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差_数据--基础数据--预算组--2015年人代会预算部分--2015.01.20--人代会前第6稿--按姚局意见改--调市级项级明细_区县政府预算公开整改--表" xfId="491"/>
    <cellStyle name="差_县区合并测算20080423(按照各省比重）_民生政策最低支出需求" xfId="492"/>
    <cellStyle name="常规 27" xfId="493"/>
    <cellStyle name="差_同德_财力性转移支付2010年预算参考数" xfId="494"/>
    <cellStyle name="差_危改资金测算" xfId="495"/>
    <cellStyle name="差_县市旗测算20080508_不含人员经费系数_财力性转移支付2010年预算参考数" xfId="496"/>
    <cellStyle name="差_卫生(按照总人口测算）—20080416" xfId="497"/>
    <cellStyle name="差_卫生(按照总人口测算）—20080416_财力性转移支付2010年预算参考数" xfId="498"/>
    <cellStyle name="差_县市旗测算-新科目（20080626）_不含人员经费系数_财力性转移支付2010年预算参考数" xfId="499"/>
    <cellStyle name="差_卫生(按照总人口测算）—20080416_民生政策最低支出需求" xfId="500"/>
    <cellStyle name="好_0605石屏县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" xfId="510"/>
    <cellStyle name="差_县区合并测算20080421_不含人员经费系数_财力性转移支付2010年预算参考数" xfId="511"/>
    <cellStyle name="差_县区合并测算20080421_民生政策最低支出需求_财力性转移支付2010年预算参考数" xfId="512"/>
    <cellStyle name="差_县市旗测算-新科目（20080626）" xfId="513"/>
    <cellStyle name="差_县市旗测算-新科目（20080627）_县市旗测算-新科目（含人口规模效应）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差_县市旗测算-新科目（20080627）_不含人员经费系数" xfId="525"/>
    <cellStyle name="好_07临沂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21" xfId="535"/>
    <cellStyle name="常规 16" xfId="536"/>
    <cellStyle name="常规 24" xfId="537"/>
    <cellStyle name="常规 19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好_2008年预计支出与2007年对比" xfId="581"/>
    <cellStyle name="好_市辖区测算-新科目（20080626）_县市旗测算-新科目（含人口规模效应）_财力性转移支付2010年预算参考数" xfId="582"/>
    <cellStyle name="콤마 [0]_BOILER-CO1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好_22湖南_财力性转移支付2010年预算参考数" xfId="592"/>
    <cellStyle name="适中 2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好_Book2" xfId="610"/>
    <cellStyle name="强调文字颜色 6 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好_测算结果汇总" xfId="623"/>
    <cellStyle name="烹拳 [0]_ +Foil &amp; -FOIL &amp; PAPER" xfId="624"/>
    <cellStyle name="好_测算结果汇总_财力性转移支付2010年预算参考数" xfId="625"/>
    <cellStyle name="好_缺口县区测算(财政部标准)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成本差异系数_财力性转移支付2010年预算参考数" xfId="630"/>
    <cellStyle name="好_县区合并测算20080423(按照各省比重）_不含人员经费系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行政（人员）" xfId="650"/>
    <cellStyle name="好_人员工资和公用经费3_财力性转移支付2010年预算参考数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好_缺口县区测算_财力性转移支付2010年预算参考数" xfId="719"/>
    <cellStyle name="后继超级链接" xfId="720"/>
    <cellStyle name="好_人员工资和公用经费" xfId="721"/>
    <cellStyle name="好_人员工资和公用经费_财力性转移支付2010年预算参考数" xfId="722"/>
    <cellStyle name="千位_(人代会用)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县市旗测算-新科目（20080627）_不含人员经费系数_财力性转移支付2010年预算参考数" xfId="797"/>
    <cellStyle name="好_重点民生支出需求测算表社保（农村低保）081112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5"/>
  <sheetViews>
    <sheetView showGridLines="0" showZeros="0" tabSelected="1" view="pageBreakPreview" zoomScale="85" zoomScaleNormal="115" zoomScaleSheetLayoutView="85" workbookViewId="0" topLeftCell="A1">
      <selection activeCell="O8" sqref="O8"/>
    </sheetView>
  </sheetViews>
  <sheetFormatPr defaultColWidth="9.16015625" defaultRowHeight="27.75" customHeight="1"/>
  <cols>
    <col min="1" max="1" width="13" style="4" customWidth="1"/>
    <col min="2" max="2" width="62" style="4" customWidth="1"/>
    <col min="3" max="3" width="12.16015625" style="4" customWidth="1"/>
    <col min="4" max="4" width="12.33203125" style="4" customWidth="1"/>
    <col min="5" max="5" width="12.66015625" style="4" customWidth="1"/>
    <col min="6" max="6" width="13" style="4" customWidth="1"/>
    <col min="7" max="7" width="13.33203125" style="4" customWidth="1"/>
    <col min="8" max="245" width="7.66015625" style="4" customWidth="1"/>
  </cols>
  <sheetData>
    <row r="1" spans="1:3" ht="27.75" customHeight="1">
      <c r="A1" s="5"/>
      <c r="B1" s="5"/>
      <c r="C1" s="5"/>
    </row>
    <row r="2" spans="1:7" s="1" customFormat="1" ht="34.5" customHeight="1">
      <c r="A2" s="6" t="s">
        <v>0</v>
      </c>
      <c r="B2" s="6"/>
      <c r="C2" s="6"/>
      <c r="D2" s="6"/>
      <c r="E2" s="6"/>
      <c r="F2" s="6"/>
      <c r="G2" s="6"/>
    </row>
    <row r="3" s="2" customFormat="1" ht="30.75" customHeight="1">
      <c r="G3" s="2" t="s">
        <v>1</v>
      </c>
    </row>
    <row r="4" spans="1:245" s="3" customFormat="1" ht="39.75" customHeight="1">
      <c r="A4" s="7" t="s">
        <v>2</v>
      </c>
      <c r="B4" s="7" t="s">
        <v>3</v>
      </c>
      <c r="C4" s="8" t="s">
        <v>4</v>
      </c>
      <c r="D4" s="9" t="s">
        <v>5</v>
      </c>
      <c r="E4" s="9"/>
      <c r="F4" s="9"/>
      <c r="G4" s="10" t="s">
        <v>6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245" s="3" customFormat="1" ht="39.75" customHeight="1">
      <c r="A5" s="8"/>
      <c r="B5" s="8"/>
      <c r="C5" s="12"/>
      <c r="D5" s="7" t="s">
        <v>7</v>
      </c>
      <c r="E5" s="7" t="s">
        <v>8</v>
      </c>
      <c r="F5" s="7" t="s">
        <v>9</v>
      </c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</row>
    <row r="6" spans="1:7" ht="34.5" customHeight="1">
      <c r="A6" s="13">
        <v>201</v>
      </c>
      <c r="B6" s="14" t="s">
        <v>10</v>
      </c>
      <c r="C6" s="15">
        <f aca="true" t="shared" si="0" ref="C6:C16">D6+G6</f>
        <v>1801.1</v>
      </c>
      <c r="D6" s="15">
        <f>D7+D10+D12</f>
        <v>1474.8</v>
      </c>
      <c r="E6" s="15">
        <f>E7+E10+E12</f>
        <v>1395.7</v>
      </c>
      <c r="F6" s="15">
        <f>F7+F10+F12</f>
        <v>79.1</v>
      </c>
      <c r="G6" s="15">
        <f>G7+G10+G12</f>
        <v>326.3</v>
      </c>
    </row>
    <row r="7" spans="1:7" ht="34.5" customHeight="1">
      <c r="A7" s="13">
        <v>20103</v>
      </c>
      <c r="B7" s="14" t="s">
        <v>11</v>
      </c>
      <c r="C7" s="15">
        <f t="shared" si="0"/>
        <v>1520.3999999999999</v>
      </c>
      <c r="D7" s="15">
        <f>D8+D9</f>
        <v>1204.1</v>
      </c>
      <c r="E7" s="15">
        <f>E8+E9</f>
        <v>1143.3</v>
      </c>
      <c r="F7" s="15">
        <f>F8+F9</f>
        <v>60.8</v>
      </c>
      <c r="G7" s="15">
        <f>G8+G9</f>
        <v>316.3</v>
      </c>
    </row>
    <row r="8" spans="1:7" ht="34.5" customHeight="1">
      <c r="A8" s="13">
        <v>2010301</v>
      </c>
      <c r="B8" s="14" t="s">
        <v>12</v>
      </c>
      <c r="C8" s="15">
        <f t="shared" si="0"/>
        <v>1204.1</v>
      </c>
      <c r="D8" s="15">
        <v>1204.1</v>
      </c>
      <c r="E8" s="16">
        <v>1143.3</v>
      </c>
      <c r="F8" s="16">
        <v>60.8</v>
      </c>
      <c r="G8" s="17"/>
    </row>
    <row r="9" spans="1:7" ht="34.5" customHeight="1">
      <c r="A9" s="13">
        <v>2010302</v>
      </c>
      <c r="B9" s="18" t="s">
        <v>13</v>
      </c>
      <c r="C9" s="15">
        <f t="shared" si="0"/>
        <v>316.3</v>
      </c>
      <c r="D9" s="15"/>
      <c r="E9" s="16"/>
      <c r="F9" s="16"/>
      <c r="G9" s="15">
        <v>316.3</v>
      </c>
    </row>
    <row r="10" spans="1:7" ht="34.5" customHeight="1">
      <c r="A10" s="13">
        <v>20111</v>
      </c>
      <c r="B10" s="18" t="s">
        <v>14</v>
      </c>
      <c r="C10" s="15">
        <f t="shared" si="0"/>
        <v>10</v>
      </c>
      <c r="D10" s="15"/>
      <c r="E10" s="16"/>
      <c r="F10" s="16"/>
      <c r="G10" s="15">
        <v>10</v>
      </c>
    </row>
    <row r="11" spans="1:7" ht="34.5" customHeight="1">
      <c r="A11" s="13">
        <v>2011102</v>
      </c>
      <c r="B11" s="18" t="s">
        <v>15</v>
      </c>
      <c r="C11" s="15">
        <f t="shared" si="0"/>
        <v>10</v>
      </c>
      <c r="D11" s="15"/>
      <c r="E11" s="16"/>
      <c r="F11" s="16"/>
      <c r="G11" s="15">
        <v>10</v>
      </c>
    </row>
    <row r="12" spans="1:7" ht="34.5" customHeight="1">
      <c r="A12" s="13">
        <v>20136</v>
      </c>
      <c r="B12" s="14" t="s">
        <v>16</v>
      </c>
      <c r="C12" s="15">
        <f t="shared" si="0"/>
        <v>270.7</v>
      </c>
      <c r="D12" s="15">
        <v>270.7</v>
      </c>
      <c r="E12" s="16">
        <v>252.4</v>
      </c>
      <c r="F12" s="16">
        <v>18.3</v>
      </c>
      <c r="G12" s="17"/>
    </row>
    <row r="13" spans="1:7" ht="34.5" customHeight="1">
      <c r="A13" s="13">
        <v>2013699</v>
      </c>
      <c r="B13" s="14" t="s">
        <v>17</v>
      </c>
      <c r="C13" s="15">
        <f t="shared" si="0"/>
        <v>270.7</v>
      </c>
      <c r="D13" s="15">
        <v>270.7</v>
      </c>
      <c r="E13" s="16">
        <v>252.4</v>
      </c>
      <c r="F13" s="16">
        <v>18.3</v>
      </c>
      <c r="G13" s="17"/>
    </row>
    <row r="14" spans="1:7" ht="34.5" customHeight="1">
      <c r="A14" s="13">
        <v>207</v>
      </c>
      <c r="B14" s="14" t="s">
        <v>18</v>
      </c>
      <c r="C14" s="15">
        <f t="shared" si="0"/>
        <v>19.2</v>
      </c>
      <c r="D14" s="15"/>
      <c r="E14" s="16"/>
      <c r="F14" s="16"/>
      <c r="G14" s="15">
        <v>19.2</v>
      </c>
    </row>
    <row r="15" spans="1:7" ht="34.5" customHeight="1">
      <c r="A15" s="13">
        <v>20701</v>
      </c>
      <c r="B15" s="14" t="s">
        <v>19</v>
      </c>
      <c r="C15" s="15">
        <f t="shared" si="0"/>
        <v>19.2</v>
      </c>
      <c r="D15" s="15"/>
      <c r="E15" s="16"/>
      <c r="F15" s="16"/>
      <c r="G15" s="15">
        <v>19.2</v>
      </c>
    </row>
    <row r="16" spans="1:7" ht="34.5" customHeight="1">
      <c r="A16" s="13">
        <v>2070109</v>
      </c>
      <c r="B16" s="14" t="s">
        <v>20</v>
      </c>
      <c r="C16" s="15">
        <f t="shared" si="0"/>
        <v>19.2</v>
      </c>
      <c r="D16" s="15"/>
      <c r="E16" s="16"/>
      <c r="F16" s="16"/>
      <c r="G16" s="15">
        <v>19.2</v>
      </c>
    </row>
    <row r="17" spans="1:7" ht="34.5" customHeight="1">
      <c r="A17" s="13">
        <v>208</v>
      </c>
      <c r="B17" s="14" t="s">
        <v>21</v>
      </c>
      <c r="C17" s="15">
        <f aca="true" t="shared" si="1" ref="C17:C23">D17+G17</f>
        <v>390.40000000000003</v>
      </c>
      <c r="D17" s="15">
        <f>D18+D21</f>
        <v>390.40000000000003</v>
      </c>
      <c r="E17" s="15">
        <f>E18+E21</f>
        <v>380.6</v>
      </c>
      <c r="F17" s="15">
        <f>F18+F21</f>
        <v>9.8</v>
      </c>
      <c r="G17" s="15">
        <f>G18+G21</f>
        <v>0</v>
      </c>
    </row>
    <row r="18" spans="1:7" ht="34.5" customHeight="1">
      <c r="A18" s="13">
        <v>20805</v>
      </c>
      <c r="B18" s="14" t="s">
        <v>22</v>
      </c>
      <c r="C18" s="15">
        <f t="shared" si="1"/>
        <v>282.1</v>
      </c>
      <c r="D18" s="15">
        <f>D19+D20</f>
        <v>282.1</v>
      </c>
      <c r="E18" s="15">
        <f>E19+E20</f>
        <v>282.1</v>
      </c>
      <c r="F18" s="15">
        <f>F19+F20</f>
        <v>0</v>
      </c>
      <c r="G18" s="15">
        <f>G19+G20</f>
        <v>0</v>
      </c>
    </row>
    <row r="19" spans="1:7" ht="34.5" customHeight="1">
      <c r="A19" s="13">
        <v>2080505</v>
      </c>
      <c r="B19" s="14" t="s">
        <v>23</v>
      </c>
      <c r="C19" s="15">
        <f t="shared" si="1"/>
        <v>188.1</v>
      </c>
      <c r="D19" s="15">
        <v>188.1</v>
      </c>
      <c r="E19" s="15">
        <v>188.1</v>
      </c>
      <c r="F19" s="15"/>
      <c r="G19" s="15"/>
    </row>
    <row r="20" spans="1:7" ht="34.5" customHeight="1">
      <c r="A20" s="13">
        <v>2080506</v>
      </c>
      <c r="B20" s="14" t="s">
        <v>24</v>
      </c>
      <c r="C20" s="15">
        <f t="shared" si="1"/>
        <v>94</v>
      </c>
      <c r="D20" s="15">
        <v>94</v>
      </c>
      <c r="E20" s="15">
        <v>94</v>
      </c>
      <c r="F20" s="15"/>
      <c r="G20" s="15"/>
    </row>
    <row r="21" spans="1:7" ht="34.5" customHeight="1">
      <c r="A21" s="13">
        <v>2809</v>
      </c>
      <c r="B21" s="14" t="s">
        <v>25</v>
      </c>
      <c r="C21" s="15">
        <f t="shared" si="1"/>
        <v>108.3</v>
      </c>
      <c r="D21" s="15">
        <f>D22+D23</f>
        <v>108.3</v>
      </c>
      <c r="E21" s="15">
        <f>E22+E23</f>
        <v>98.5</v>
      </c>
      <c r="F21" s="15">
        <f>F22+F23</f>
        <v>9.8</v>
      </c>
      <c r="G21" s="15">
        <f>G22+G23</f>
        <v>0</v>
      </c>
    </row>
    <row r="22" spans="1:7" ht="34.5" customHeight="1">
      <c r="A22" s="13">
        <v>2080902</v>
      </c>
      <c r="B22" s="14" t="s">
        <v>26</v>
      </c>
      <c r="C22" s="15">
        <f t="shared" si="1"/>
        <v>45.9</v>
      </c>
      <c r="D22" s="15">
        <v>45.9</v>
      </c>
      <c r="E22" s="15">
        <v>45.9</v>
      </c>
      <c r="F22" s="15"/>
      <c r="G22" s="15"/>
    </row>
    <row r="23" spans="1:7" ht="34.5" customHeight="1">
      <c r="A23" s="13">
        <v>2080999</v>
      </c>
      <c r="B23" s="14" t="s">
        <v>27</v>
      </c>
      <c r="C23" s="15">
        <f t="shared" si="1"/>
        <v>62.4</v>
      </c>
      <c r="D23" s="15">
        <v>62.4</v>
      </c>
      <c r="E23" s="15">
        <v>52.6</v>
      </c>
      <c r="F23" s="15">
        <v>9.8</v>
      </c>
      <c r="G23" s="15"/>
    </row>
    <row r="24" spans="1:7" ht="34.5" customHeight="1">
      <c r="A24" s="13">
        <v>210</v>
      </c>
      <c r="B24" s="14" t="s">
        <v>28</v>
      </c>
      <c r="C24" s="15">
        <f aca="true" t="shared" si="2" ref="C24:C34">D24+G24</f>
        <v>158.6</v>
      </c>
      <c r="D24" s="15">
        <f>D25</f>
        <v>158.6</v>
      </c>
      <c r="E24" s="15">
        <f>E25</f>
        <v>158.6</v>
      </c>
      <c r="F24" s="15">
        <f>F25</f>
        <v>0</v>
      </c>
      <c r="G24" s="15">
        <f>G25</f>
        <v>0</v>
      </c>
    </row>
    <row r="25" spans="1:7" ht="34.5" customHeight="1">
      <c r="A25" s="13">
        <v>21011</v>
      </c>
      <c r="B25" s="14" t="s">
        <v>29</v>
      </c>
      <c r="C25" s="15">
        <f t="shared" si="2"/>
        <v>158.6</v>
      </c>
      <c r="D25" s="15">
        <f>D26+D27+D28+D29</f>
        <v>158.6</v>
      </c>
      <c r="E25" s="15">
        <f>E26+E27+E28+E29</f>
        <v>158.6</v>
      </c>
      <c r="F25" s="15">
        <f>F26+F27+F28+F29</f>
        <v>0</v>
      </c>
      <c r="G25" s="15">
        <f>G26+G27+G28+G29</f>
        <v>0</v>
      </c>
    </row>
    <row r="26" spans="1:7" ht="34.5" customHeight="1">
      <c r="A26" s="13">
        <v>2101101</v>
      </c>
      <c r="B26" s="14" t="s">
        <v>30</v>
      </c>
      <c r="C26" s="15">
        <f t="shared" si="2"/>
        <v>94.7</v>
      </c>
      <c r="D26" s="15">
        <v>94.7</v>
      </c>
      <c r="E26" s="15">
        <v>94.7</v>
      </c>
      <c r="F26" s="15"/>
      <c r="G26" s="15"/>
    </row>
    <row r="27" spans="1:7" ht="34.5" customHeight="1">
      <c r="A27" s="13">
        <v>2101102</v>
      </c>
      <c r="B27" s="14" t="s">
        <v>31</v>
      </c>
      <c r="C27" s="15">
        <f t="shared" si="2"/>
        <v>19.5</v>
      </c>
      <c r="D27" s="15">
        <v>19.5</v>
      </c>
      <c r="E27" s="15">
        <v>19.5</v>
      </c>
      <c r="F27" s="15"/>
      <c r="G27" s="15"/>
    </row>
    <row r="28" spans="1:7" ht="34.5" customHeight="1">
      <c r="A28" s="13">
        <v>2101103</v>
      </c>
      <c r="B28" s="14" t="s">
        <v>32</v>
      </c>
      <c r="C28" s="15">
        <f t="shared" si="2"/>
        <v>37.9</v>
      </c>
      <c r="D28" s="15">
        <v>37.9</v>
      </c>
      <c r="E28" s="15">
        <v>37.9</v>
      </c>
      <c r="F28" s="15"/>
      <c r="G28" s="15"/>
    </row>
    <row r="29" spans="1:7" ht="34.5" customHeight="1">
      <c r="A29" s="13">
        <v>2101199</v>
      </c>
      <c r="B29" s="14" t="s">
        <v>33</v>
      </c>
      <c r="C29" s="15">
        <f t="shared" si="2"/>
        <v>6.5</v>
      </c>
      <c r="D29" s="15">
        <v>6.5</v>
      </c>
      <c r="E29" s="15">
        <v>6.5</v>
      </c>
      <c r="F29" s="15"/>
      <c r="G29" s="15"/>
    </row>
    <row r="30" spans="1:7" ht="34.5" customHeight="1">
      <c r="A30" s="13">
        <v>212</v>
      </c>
      <c r="B30" s="14" t="s">
        <v>34</v>
      </c>
      <c r="C30" s="15">
        <f t="shared" si="2"/>
        <v>2575</v>
      </c>
      <c r="D30" s="15">
        <f>D31</f>
        <v>1182.6</v>
      </c>
      <c r="E30" s="15">
        <f>E31</f>
        <v>1060.3</v>
      </c>
      <c r="F30" s="15">
        <f>F31</f>
        <v>122.3</v>
      </c>
      <c r="G30" s="15">
        <f>G31</f>
        <v>1392.4</v>
      </c>
    </row>
    <row r="31" spans="1:7" ht="34.5" customHeight="1">
      <c r="A31" s="13">
        <v>21201</v>
      </c>
      <c r="B31" s="14" t="s">
        <v>35</v>
      </c>
      <c r="C31" s="15">
        <f t="shared" si="2"/>
        <v>2575</v>
      </c>
      <c r="D31" s="15">
        <f>D32+D33</f>
        <v>1182.6</v>
      </c>
      <c r="E31" s="15">
        <f>E32+E33</f>
        <v>1060.3</v>
      </c>
      <c r="F31" s="15">
        <f>F32+F33</f>
        <v>122.3</v>
      </c>
      <c r="G31" s="15">
        <f>G32+G33</f>
        <v>1392.4</v>
      </c>
    </row>
    <row r="32" spans="1:7" ht="34.5" customHeight="1">
      <c r="A32" s="13">
        <v>2120101</v>
      </c>
      <c r="B32" s="14" t="s">
        <v>36</v>
      </c>
      <c r="C32" s="15">
        <f t="shared" si="2"/>
        <v>993.4</v>
      </c>
      <c r="D32" s="15">
        <v>993.4</v>
      </c>
      <c r="E32" s="15">
        <v>894.3</v>
      </c>
      <c r="F32" s="15">
        <v>99.1</v>
      </c>
      <c r="G32" s="15"/>
    </row>
    <row r="33" spans="1:7" ht="34.5" customHeight="1">
      <c r="A33" s="13">
        <v>2120199</v>
      </c>
      <c r="B33" s="14" t="s">
        <v>37</v>
      </c>
      <c r="C33" s="15">
        <f t="shared" si="2"/>
        <v>1581.6000000000001</v>
      </c>
      <c r="D33" s="15">
        <v>189.2</v>
      </c>
      <c r="E33" s="15">
        <v>166</v>
      </c>
      <c r="F33" s="15">
        <v>23.2</v>
      </c>
      <c r="G33" s="15">
        <v>1392.4</v>
      </c>
    </row>
    <row r="34" spans="1:7" ht="34.5" customHeight="1">
      <c r="A34" s="19" t="s">
        <v>38</v>
      </c>
      <c r="B34" s="20" t="s">
        <v>39</v>
      </c>
      <c r="C34" s="15">
        <f t="shared" si="2"/>
        <v>4944.299999999999</v>
      </c>
      <c r="D34" s="15">
        <f>D6+D14+D17+D24+D30</f>
        <v>3206.3999999999996</v>
      </c>
      <c r="E34" s="15">
        <f>E6+E14+E17+E24+E30</f>
        <v>2995.2</v>
      </c>
      <c r="F34" s="15">
        <f>F6+F14+F17+F24+F30</f>
        <v>211.2</v>
      </c>
      <c r="G34" s="15">
        <f>G6+G14+G17+G24+G30</f>
        <v>1737.9</v>
      </c>
    </row>
    <row r="35" spans="1:3" ht="27.75" customHeight="1">
      <c r="A35" s="21" t="s">
        <v>40</v>
      </c>
      <c r="B35" s="21"/>
      <c r="C35" s="21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王晓婷</cp:lastModifiedBy>
  <cp:lastPrinted>2021-01-22T09:57:00Z</cp:lastPrinted>
  <dcterms:created xsi:type="dcterms:W3CDTF">2016-02-18T02:32:40Z</dcterms:created>
  <dcterms:modified xsi:type="dcterms:W3CDTF">2021-02-19T10:19:46Z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