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61" firstSheet="1" activeTab="1"/>
  </bookViews>
  <sheets>
    <sheet name="WTFQPVQ" sheetId="1" state="very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<sst xmlns="http://schemas.openxmlformats.org/spreadsheetml/2006/main" count="39" uniqueCount="39">
  <si>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附件6</t>
  </si>
  <si>
    <t>天津市和平区审计局2021年一般公共预算支出情况表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</si>
  <si>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</si>
  <si>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</si>
  <si>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</si>
  <si>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</si>
  <si>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</si>
  <si>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</si>
  <si>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</si>
  <si>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</si>
  <si>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</si>
  <si>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>201</t>
  </si>
  <si>
    <t>一般公共服务支出</t>
  </si>
  <si>
    <t>20108</t>
  </si>
  <si>
    <t>审计事务</t>
  </si>
  <si>
    <t xml:space="preserve">   行政运行</t>
  </si>
  <si>
    <t>2010802</t>
  </si>
  <si>
    <t xml:space="preserve">  一般行政管理事务</t>
  </si>
  <si>
    <t>2010804</t>
  </si>
  <si>
    <t xml:space="preserve">   审计业务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</si>
  <si>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</si>
  <si>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</si>
  <si>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</si>
  <si>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</si>
  <si>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</si>
  <si>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</si>
  <si>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</si>
  <si>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</si>
  <si>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</si>
  <si>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</si>
  <si>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</si>
  <si>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</si>
  <si>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</si>
  <si>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</si>
  <si>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</si>
  <si>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</si>
  <si>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 xml:space="preserve"> </t>
  </si>
  <si>
    <t>合 计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</si>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</sst>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0.00_ "/>
  </numFmts>
  <fonts count="65">
    <font>
      <sz val="9"/>
      <name val="宋体"/>
      <family val="0"/>
    </font>
    <font>
      <sz val="2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2"/>
      <color indexed="17"/>
      <name val="楷体_GB2312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8"/>
      <name val="Times New Roman"/>
      <family val="1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name val="ＭＳ Ｐゴシック"/>
      <family val="2"/>
    </font>
    <font>
      <sz val="12"/>
      <name val="Courier"/>
      <family val="2"/>
    </font>
    <font>
      <sz val="12"/>
      <color indexed="20"/>
      <name val="楷体_GB2312"/>
      <family val="3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2"/>
      <name val="Helv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官帕眉"/>
      <family val="0"/>
    </font>
    <font>
      <b/>
      <sz val="15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2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12" fillId="5" borderId="1" applyNumberFormat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5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5" fillId="2" borderId="0" applyNumberFormat="0" applyBorder="0" applyAlignment="0" applyProtection="0"/>
    <xf numFmtId="0" fontId="10" fillId="9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>
      <alignment vertical="center"/>
      <protection/>
    </xf>
    <xf numFmtId="0" fontId="5" fillId="2" borderId="0" applyNumberFormat="0" applyBorder="0" applyAlignment="0" applyProtection="0"/>
    <xf numFmtId="0" fontId="2" fillId="10" borderId="2" applyNumberFormat="0" applyFont="0" applyAlignment="0" applyProtection="0"/>
    <xf numFmtId="0" fontId="7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/>
      <protection/>
    </xf>
    <xf numFmtId="0" fontId="8" fillId="0" borderId="0">
      <alignment vertical="center"/>
      <protection/>
    </xf>
    <xf numFmtId="0" fontId="31" fillId="0" borderId="0">
      <alignment horizontal="centerContinuous" vertical="center"/>
      <protection/>
    </xf>
    <xf numFmtId="0" fontId="5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5" applyNumberFormat="0" applyFill="0" applyAlignment="0" applyProtection="0"/>
    <xf numFmtId="0" fontId="7" fillId="14" borderId="0" applyNumberFormat="0" applyBorder="0" applyAlignment="0" applyProtection="0"/>
    <xf numFmtId="0" fontId="18" fillId="15" borderId="6" applyNumberFormat="0" applyAlignment="0" applyProtection="0"/>
    <xf numFmtId="0" fontId="2" fillId="0" borderId="0">
      <alignment vertical="center"/>
      <protection/>
    </xf>
    <xf numFmtId="0" fontId="12" fillId="5" borderId="1" applyNumberFormat="0" applyAlignment="0" applyProtection="0"/>
    <xf numFmtId="0" fontId="11" fillId="15" borderId="1" applyNumberFormat="0" applyAlignment="0" applyProtection="0"/>
    <xf numFmtId="0" fontId="5" fillId="2" borderId="0" applyNumberFormat="0" applyBorder="0" applyAlignment="0" applyProtection="0"/>
    <xf numFmtId="0" fontId="8" fillId="12" borderId="0" applyNumberFormat="0" applyBorder="0" applyAlignment="0" applyProtection="0"/>
    <xf numFmtId="0" fontId="34" fillId="16" borderId="7" applyNumberFormat="0" applyAlignment="0" applyProtection="0"/>
    <xf numFmtId="0" fontId="8" fillId="5" borderId="0" applyNumberFormat="0" applyBorder="0" applyAlignment="0" applyProtection="0"/>
    <xf numFmtId="176" fontId="15" fillId="0" borderId="0" applyFont="0" applyFill="0" applyBorder="0" applyAlignment="0" applyProtection="0"/>
    <xf numFmtId="0" fontId="7" fillId="17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10" applyNumberFormat="0" applyFill="0" applyAlignment="0" applyProtection="0"/>
    <xf numFmtId="0" fontId="5" fillId="2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5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12" borderId="0" applyNumberFormat="0" applyBorder="0" applyAlignment="0" applyProtection="0"/>
    <xf numFmtId="0" fontId="17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/>
      <protection/>
    </xf>
    <xf numFmtId="0" fontId="8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5" fillId="2" borderId="0" applyNumberFormat="0" applyBorder="0" applyAlignment="0" applyProtection="0"/>
    <xf numFmtId="0" fontId="8" fillId="7" borderId="0" applyNumberFormat="0" applyBorder="0" applyAlignment="0" applyProtection="0"/>
    <xf numFmtId="0" fontId="16" fillId="27" borderId="0" applyNumberFormat="0" applyBorder="0" applyAlignment="0" applyProtection="0"/>
    <xf numFmtId="0" fontId="8" fillId="2" borderId="0" applyNumberFormat="0" applyBorder="0" applyAlignment="0" applyProtection="0"/>
    <xf numFmtId="0" fontId="41" fillId="19" borderId="0" applyNumberFormat="0" applyBorder="0" applyAlignment="0" applyProtection="0"/>
    <xf numFmtId="0" fontId="5" fillId="2" borderId="0" applyNumberFormat="0" applyBorder="0" applyAlignment="0" applyProtection="0"/>
    <xf numFmtId="0" fontId="40" fillId="0" borderId="4" applyNumberFormat="0" applyFill="0" applyAlignment="0" applyProtection="0"/>
    <xf numFmtId="0" fontId="8" fillId="4" borderId="0" applyNumberFormat="0" applyBorder="0" applyAlignment="0" applyProtection="0"/>
    <xf numFmtId="0" fontId="2" fillId="0" borderId="0">
      <alignment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39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8" borderId="0" applyNumberFormat="0" applyBorder="0" applyAlignment="0" applyProtection="0"/>
    <xf numFmtId="0" fontId="17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12" borderId="0" applyNumberFormat="0" applyBorder="0" applyAlignment="0" applyProtection="0"/>
    <xf numFmtId="0" fontId="8" fillId="25" borderId="0" applyNumberFormat="0" applyBorder="0" applyAlignment="0" applyProtection="0"/>
    <xf numFmtId="0" fontId="29" fillId="23" borderId="0" applyNumberFormat="0" applyBorder="0" applyAlignment="0" applyProtection="0"/>
    <xf numFmtId="43" fontId="15" fillId="0" borderId="0" applyFont="0" applyFill="0" applyBorder="0" applyAlignment="0" applyProtection="0"/>
    <xf numFmtId="0" fontId="2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29" fillId="18" borderId="0" applyNumberFormat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29" fillId="15" borderId="0" applyNumberFormat="0" applyBorder="0" applyAlignment="0" applyProtection="0"/>
    <xf numFmtId="0" fontId="7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7" fillId="4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6" fillId="18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0" applyNumberFormat="0" applyBorder="0" applyAlignment="0" applyProtection="0"/>
    <xf numFmtId="0" fontId="5" fillId="2" borderId="0" applyNumberFormat="0" applyBorder="0" applyAlignment="0" applyProtection="0"/>
    <xf numFmtId="0" fontId="10" fillId="30" borderId="0" applyNumberFormat="0" applyBorder="0" applyAlignment="0" applyProtection="0"/>
    <xf numFmtId="0" fontId="5" fillId="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6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6" fillId="27" borderId="0" applyNumberFormat="0" applyBorder="0" applyAlignment="0" applyProtection="0"/>
    <xf numFmtId="0" fontId="46" fillId="19" borderId="0" applyNumberFormat="0" applyBorder="0" applyAlignment="0" applyProtection="0"/>
    <xf numFmtId="0" fontId="5" fillId="2" borderId="0" applyNumberFormat="0" applyBorder="0" applyAlignment="0" applyProtection="0"/>
    <xf numFmtId="0" fontId="16" fillId="27" borderId="0" applyNumberFormat="0" applyBorder="0" applyAlignment="0" applyProtection="0"/>
    <xf numFmtId="0" fontId="10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0" applyNumberFormat="0" applyBorder="0" applyAlignment="0" applyProtection="0"/>
    <xf numFmtId="0" fontId="5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10" fillId="35" borderId="0" applyNumberFormat="0" applyBorder="0" applyAlignment="0" applyProtection="0"/>
    <xf numFmtId="0" fontId="5" fillId="2" borderId="0" applyNumberFormat="0" applyBorder="0" applyAlignment="0" applyProtection="0"/>
    <xf numFmtId="0" fontId="10" fillId="36" borderId="0" applyNumberFormat="0" applyBorder="0" applyAlignment="0" applyProtection="0"/>
    <xf numFmtId="0" fontId="16" fillId="27" borderId="0" applyNumberFormat="0" applyBorder="0" applyAlignment="0" applyProtection="0"/>
    <xf numFmtId="0" fontId="17" fillId="4" borderId="0" applyNumberFormat="0" applyBorder="0" applyAlignment="0" applyProtection="0"/>
    <xf numFmtId="0" fontId="16" fillId="30" borderId="0" applyNumberFormat="0" applyBorder="0" applyAlignment="0" applyProtection="0"/>
    <xf numFmtId="0" fontId="2" fillId="0" borderId="0">
      <alignment vertical="center"/>
      <protection/>
    </xf>
    <xf numFmtId="0" fontId="10" fillId="30" borderId="0" applyNumberFormat="0" applyBorder="0" applyAlignment="0" applyProtection="0"/>
    <xf numFmtId="0" fontId="5" fillId="12" borderId="0" applyNumberFormat="0" applyBorder="0" applyAlignment="0" applyProtection="0"/>
    <xf numFmtId="0" fontId="10" fillId="37" borderId="0" applyNumberFormat="0" applyBorder="0" applyAlignment="0" applyProtection="0"/>
    <xf numFmtId="0" fontId="16" fillId="27" borderId="0" applyNumberFormat="0" applyBorder="0" applyAlignment="0" applyProtection="0"/>
    <xf numFmtId="0" fontId="6" fillId="12" borderId="0" applyNumberFormat="0" applyBorder="0" applyAlignment="0" applyProtection="0"/>
    <xf numFmtId="0" fontId="16" fillId="38" borderId="0" applyNumberFormat="0" applyBorder="0" applyAlignment="0" applyProtection="0"/>
    <xf numFmtId="0" fontId="10" fillId="39" borderId="0" applyNumberFormat="0" applyBorder="0" applyAlignment="0" applyProtection="0"/>
    <xf numFmtId="0" fontId="5" fillId="2" borderId="0" applyNumberFormat="0" applyBorder="0" applyAlignment="0" applyProtection="0"/>
    <xf numFmtId="0" fontId="10" fillId="40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177" fontId="50" fillId="0" borderId="0" applyFill="0" applyBorder="0" applyAlignment="0">
      <protection/>
    </xf>
    <xf numFmtId="0" fontId="44" fillId="35" borderId="0" applyNumberFormat="0" applyBorder="0" applyAlignment="0" applyProtection="0"/>
    <xf numFmtId="0" fontId="11" fillId="7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16" borderId="7" applyNumberFormat="0" applyAlignment="0" applyProtection="0"/>
    <xf numFmtId="0" fontId="52" fillId="0" borderId="0" applyProtection="0">
      <alignment vertical="center"/>
    </xf>
    <xf numFmtId="41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53" fillId="0" borderId="0">
      <alignment/>
      <protection/>
    </xf>
    <xf numFmtId="179" fontId="15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0" borderId="0">
      <alignment/>
      <protection/>
    </xf>
    <xf numFmtId="180" fontId="53" fillId="0" borderId="0">
      <alignment/>
      <protection/>
    </xf>
    <xf numFmtId="0" fontId="5" fillId="2" borderId="0" applyNumberFormat="0" applyBorder="0" applyAlignment="0" applyProtection="0"/>
    <xf numFmtId="0" fontId="42" fillId="0" borderId="0" applyProtection="0">
      <alignment/>
    </xf>
    <xf numFmtId="181" fontId="53" fillId="0" borderId="0">
      <alignment/>
      <protection/>
    </xf>
    <xf numFmtId="0" fontId="5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2" borderId="0" applyNumberFormat="0" applyBorder="0" applyAlignment="0" applyProtection="0"/>
    <xf numFmtId="2" fontId="42" fillId="0" borderId="0" applyProtection="0">
      <alignment/>
    </xf>
    <xf numFmtId="0" fontId="17" fillId="4" borderId="0" applyNumberFormat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33" fillId="0" borderId="4" applyNumberFormat="0" applyFill="0" applyAlignment="0" applyProtection="0"/>
    <xf numFmtId="38" fontId="48" fillId="15" borderId="0" applyNumberFormat="0" applyBorder="0" applyAlignment="0" applyProtection="0"/>
    <xf numFmtId="0" fontId="14" fillId="0" borderId="11" applyNumberFormat="0" applyAlignment="0" applyProtection="0"/>
    <xf numFmtId="0" fontId="14" fillId="0" borderId="12">
      <alignment horizontal="left" vertical="center"/>
      <protection/>
    </xf>
    <xf numFmtId="0" fontId="55" fillId="0" borderId="13" applyNumberFormat="0" applyFill="0" applyAlignment="0" applyProtection="0"/>
    <xf numFmtId="0" fontId="43" fillId="0" borderId="0" applyProtection="0">
      <alignment/>
    </xf>
    <xf numFmtId="0" fontId="14" fillId="0" borderId="0" applyProtection="0">
      <alignment/>
    </xf>
    <xf numFmtId="10" fontId="48" fillId="7" borderId="14" applyNumberFormat="0" applyBorder="0" applyAlignment="0" applyProtection="0"/>
    <xf numFmtId="0" fontId="17" fillId="4" borderId="0" applyNumberFormat="0" applyBorder="0" applyAlignment="0" applyProtection="0"/>
    <xf numFmtId="0" fontId="12" fillId="5" borderId="1" applyNumberFormat="0" applyAlignment="0" applyProtection="0"/>
    <xf numFmtId="0" fontId="13" fillId="0" borderId="8" applyNumberFormat="0" applyFill="0" applyAlignment="0" applyProtection="0"/>
    <xf numFmtId="9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12" borderId="0" applyNumberFormat="0" applyBorder="0" applyAlignment="0" applyProtection="0"/>
    <xf numFmtId="37" fontId="35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5" fillId="2" borderId="0" applyNumberFormat="0" applyBorder="0" applyAlignment="0" applyProtection="0"/>
    <xf numFmtId="0" fontId="8" fillId="10" borderId="2" applyNumberFormat="0" applyFont="0" applyAlignment="0" applyProtection="0"/>
    <xf numFmtId="0" fontId="18" fillId="7" borderId="6" applyNumberFormat="0" applyAlignment="0" applyProtection="0"/>
    <xf numFmtId="10" fontId="15" fillId="0" borderId="0" applyFont="0" applyFill="0" applyBorder="0" applyAlignment="0" applyProtection="0"/>
    <xf numFmtId="0" fontId="5" fillId="2" borderId="0" applyNumberFormat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2" fillId="0" borderId="15" applyProtection="0">
      <alignment/>
    </xf>
    <xf numFmtId="0" fontId="27" fillId="0" borderId="0" applyNumberFormat="0" applyFill="0" applyBorder="0" applyAlignment="0" applyProtection="0"/>
    <xf numFmtId="0" fontId="5" fillId="12" borderId="0" applyNumberFormat="0" applyBorder="0" applyAlignment="0" applyProtection="0"/>
    <xf numFmtId="9" fontId="56" fillId="0" borderId="0" applyFont="0" applyFill="0" applyBorder="0" applyAlignment="0" applyProtection="0"/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0" borderId="3" applyNumberFormat="0" applyFill="0" applyAlignment="0" applyProtection="0"/>
    <xf numFmtId="0" fontId="5" fillId="2" borderId="0" applyNumberFormat="0" applyBorder="0" applyAlignment="0" applyProtection="0"/>
    <xf numFmtId="0" fontId="19" fillId="0" borderId="5" applyNumberFormat="0" applyFill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39" fillId="2" borderId="0" applyNumberFormat="0" applyBorder="0" applyAlignment="0" applyProtection="0"/>
    <xf numFmtId="0" fontId="21" fillId="0" borderId="14">
      <alignment horizontal="distributed" vertical="center" wrapText="1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17" fillId="4" borderId="0" applyNumberFormat="0" applyBorder="0" applyAlignment="0" applyProtection="0"/>
    <xf numFmtId="0" fontId="44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44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5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2" borderId="0" applyProtection="0">
      <alignment vertical="center"/>
    </xf>
    <xf numFmtId="0" fontId="5" fillId="12" borderId="0" applyNumberFormat="0" applyBorder="0" applyAlignment="0" applyProtection="0"/>
    <xf numFmtId="0" fontId="17" fillId="4" borderId="0" applyNumberFormat="0" applyBorder="0" applyAlignment="0" applyProtection="0"/>
    <xf numFmtId="0" fontId="5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4" borderId="0" applyNumberFormat="0" applyBorder="0" applyAlignment="0" applyProtection="0"/>
    <xf numFmtId="0" fontId="39" fillId="2" borderId="0" applyNumberFormat="0" applyBorder="0" applyAlignment="0" applyProtection="0"/>
    <xf numFmtId="0" fontId="5" fillId="12" borderId="0" applyNumberFormat="0" applyBorder="0" applyAlignment="0" applyProtection="0"/>
    <xf numFmtId="0" fontId="44" fillId="35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1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8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2" fillId="0" borderId="0">
      <alignment/>
      <protection/>
    </xf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6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1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" borderId="0" applyNumberFormat="0" applyBorder="0" applyAlignment="0" applyProtection="0"/>
    <xf numFmtId="38" fontId="37" fillId="0" borderId="0" applyFont="0" applyFill="0" applyBorder="0" applyAlignment="0" applyProtection="0"/>
    <xf numFmtId="0" fontId="1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Protection="0">
      <alignment vertical="center"/>
    </xf>
    <xf numFmtId="0" fontId="6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3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6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1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41" fillId="4" borderId="0" applyNumberFormat="0" applyBorder="0" applyAlignment="0" applyProtection="0"/>
    <xf numFmtId="0" fontId="4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82" fontId="58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0" borderId="9" applyNumberFormat="0" applyFill="0" applyAlignment="0" applyProtection="0"/>
    <xf numFmtId="183" fontId="56" fillId="0" borderId="0" applyFont="0" applyFill="0" applyBorder="0" applyAlignment="0" applyProtection="0"/>
    <xf numFmtId="0" fontId="11" fillId="15" borderId="1" applyNumberFormat="0" applyAlignment="0" applyProtection="0"/>
    <xf numFmtId="0" fontId="34" fillId="16" borderId="7" applyNumberFormat="0" applyAlignment="0" applyProtection="0"/>
    <xf numFmtId="0" fontId="28" fillId="0" borderId="0" applyNumberFormat="0" applyFill="0" applyBorder="0" applyAlignment="0" applyProtection="0"/>
    <xf numFmtId="0" fontId="13" fillId="0" borderId="8" applyNumberFormat="0" applyFill="0" applyAlignment="0" applyProtection="0"/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0" fontId="53" fillId="0" borderId="0">
      <alignment/>
      <protection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8" fillId="15" borderId="6" applyNumberFormat="0" applyAlignment="0" applyProtection="0"/>
    <xf numFmtId="0" fontId="12" fillId="5" borderId="1" applyNumberFormat="0" applyAlignment="0" applyProtection="0"/>
    <xf numFmtId="1" fontId="21" fillId="0" borderId="14">
      <alignment vertical="center"/>
      <protection locked="0"/>
    </xf>
    <xf numFmtId="0" fontId="38" fillId="0" borderId="0">
      <alignment/>
      <protection/>
    </xf>
    <xf numFmtId="188" fontId="21" fillId="0" borderId="14">
      <alignment vertical="center"/>
      <protection locked="0"/>
    </xf>
    <xf numFmtId="0" fontId="15" fillId="0" borderId="0">
      <alignment/>
      <protection/>
    </xf>
    <xf numFmtId="0" fontId="2" fillId="10" borderId="2" applyNumberFormat="0" applyFont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2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8" xfId="0" applyNumberFormat="1" applyFont="1" applyFill="1" applyBorder="1" applyAlignment="1" applyProtection="1">
      <alignment horizontal="center" vertical="center" wrapText="1"/>
      <protection/>
    </xf>
    <xf numFmtId="19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常规 2 4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差_07临沂" xfId="214"/>
    <cellStyle name="Accent6 - 40%" xfId="215"/>
    <cellStyle name="Accent6 - 60%" xfId="216"/>
    <cellStyle name="差_数据--基础数据--预算组--2015年人代会预算部分--2015.01.20--人代会前第6稿--按姚局意见改--调市级项级明细" xfId="217"/>
    <cellStyle name="Accent6_2006年33甘肃" xfId="218"/>
    <cellStyle name="Bad" xfId="219"/>
    <cellStyle name="好_缺口县区测算(按2007支出增长25%测算)" xfId="220"/>
    <cellStyle name="Calc Currency (0)" xfId="221"/>
    <cellStyle name="差_530623_2006年县级财政报表附表" xfId="222"/>
    <cellStyle name="Calculation" xfId="223"/>
    <cellStyle name="常规 15" xfId="224"/>
    <cellStyle name="常规 20" xfId="225"/>
    <cellStyle name="Check Cell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常规 13" xfId="233"/>
    <cellStyle name="Currency1" xfId="234"/>
    <cellStyle name="差_一般预算支出口径剔除表_财力性转移支付2010年预算参考数" xfId="235"/>
    <cellStyle name="Date" xfId="236"/>
    <cellStyle name="Dollar (zero dec)" xfId="237"/>
    <cellStyle name="差_1110洱源县" xfId="238"/>
    <cellStyle name="Explanatory Text" xfId="239"/>
    <cellStyle name="差_文体广播事业(按照总人口测算）—20080416_不含人员经费系数" xfId="240"/>
    <cellStyle name="Fixed" xfId="241"/>
    <cellStyle name="Good" xfId="242"/>
    <cellStyle name="常规 10" xfId="243"/>
    <cellStyle name="差_行政公检法测算" xfId="244"/>
    <cellStyle name="标题 2 2" xfId="245"/>
    <cellStyle name="Grey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Linked Cell" xfId="255"/>
    <cellStyle name="归盒啦_95" xfId="256"/>
    <cellStyle name="差_09黑龙江_财力性转移支付2010年预算参考数" xfId="257"/>
    <cellStyle name="好_2007年一般预算支出剔除_财力性转移支付2010年预算参考数" xfId="258"/>
    <cellStyle name="差_27重庆" xfId="259"/>
    <cellStyle name="no dec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差_缺口县区测算(按核定人数)_财力性转移支付2010年预算参考数" xfId="267"/>
    <cellStyle name="Percent_laroux" xfId="268"/>
    <cellStyle name="RowLevel_0" xfId="269"/>
    <cellStyle name="常规 2" xfId="270"/>
    <cellStyle name="Title" xfId="271"/>
    <cellStyle name="好_农林水和城市维护标准支出20080505－县区合计_不含人员经费系数" xfId="272"/>
    <cellStyle name="Total" xfId="273"/>
    <cellStyle name="Warning Text" xfId="274"/>
    <cellStyle name="差_12滨州_财力性转移支付2010年预算参考数" xfId="275"/>
    <cellStyle name="百分比 2" xfId="276"/>
    <cellStyle name="差_县市旗测算-新科目（20080626）_县市旗测算-新科目（含人口规模效应）_财力性转移支付2010年预算参考数" xfId="277"/>
    <cellStyle name="百分比 3" xfId="278"/>
    <cellStyle name="差_2007年收支情况及2008年收支预计表(汇总表)_财力性转移支付2010年预算参考数" xfId="279"/>
    <cellStyle name="标题 1 2" xfId="280"/>
    <cellStyle name="差_文体广播事业(按照总人口测算）—20080416_财力性转移支付2010年预算参考数" xfId="281"/>
    <cellStyle name="标题 3 2" xfId="282"/>
    <cellStyle name="差_农林水和城市维护标准支出20080505－县区合计_县市旗测算-新科目（含人口规模效应）" xfId="283"/>
    <cellStyle name="差_30云南" xfId="284"/>
    <cellStyle name="千位分隔 3" xfId="285"/>
    <cellStyle name="标题 4 2" xfId="286"/>
    <cellStyle name="差_青海 缺口县区测算(地方填报)" xfId="287"/>
    <cellStyle name="好_第一部分：综合全" xfId="288"/>
    <cellStyle name="标题 5" xfId="289"/>
    <cellStyle name="差_丽江汇总" xfId="290"/>
    <cellStyle name="表标题" xfId="291"/>
    <cellStyle name="差_缺口县区测算(财政部标准)_财力性转移支付2010年预算参考数" xfId="292"/>
    <cellStyle name="差_教育(按照总人口测算）—20080416_不含人员经费系数" xfId="293"/>
    <cellStyle name="差 2" xfId="294"/>
    <cellStyle name="差_2006年27重庆_财力性转移支付2010年预算参考数" xfId="295"/>
    <cellStyle name="差_00省级(打印)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差_2006年22湖南" xfId="319"/>
    <cellStyle name="差_2006年27重庆" xfId="320"/>
    <cellStyle name="差_卫生(按照总人口测算）—20080416_县市旗测算-新科目（含人口规模效应）" xfId="321"/>
    <cellStyle name="差_2006年33甘肃" xfId="322"/>
    <cellStyle name="差_其他部门(按照总人口测算）—20080416_不含人员经费系数" xfId="323"/>
    <cellStyle name="差_2006年34青海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县区合并测算20080421_县市旗测算-新科目（含人口规模效应）" xfId="331"/>
    <cellStyle name="差_2008计算资料（8月5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差_28四川" xfId="341"/>
    <cellStyle name="好_14安徽_财力性转移支付2010年预算参考数" xfId="342"/>
    <cellStyle name="差_2016年科目0114" xfId="343"/>
    <cellStyle name="差_2016人代会附表（2015-9-11）（姚局）-财经委" xfId="344"/>
    <cellStyle name="差_20河南" xfId="345"/>
    <cellStyle name="差_20河南_财力性转移支付2010年预算参考数" xfId="346"/>
    <cellStyle name="差_不含人员经费系数" xfId="347"/>
    <cellStyle name="好_530623_2006年县级财政报表附表" xfId="348"/>
    <cellStyle name="差_22湖南" xfId="349"/>
    <cellStyle name="差_27重庆_财力性转移支付2010年预算参考数" xfId="350"/>
    <cellStyle name="好_14安徽" xfId="351"/>
    <cellStyle name="差_检验表（调整后）" xfId="352"/>
    <cellStyle name="差_28四川_财力性转移支付2010年预算参考数" xfId="353"/>
    <cellStyle name="差_33甘肃" xfId="354"/>
    <cellStyle name="差_文体广播事业(按照总人口测算）—20080416_民生政策最低支出需求" xfId="355"/>
    <cellStyle name="好_县市旗测算20080508_不含人员经费系数" xfId="356"/>
    <cellStyle name="差_34青海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平邑" xfId="363"/>
    <cellStyle name="差_Book1_财力性转移支付2010年预算参考数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常规 11" xfId="369"/>
    <cellStyle name="差_其他部门(按照总人口测算）—20080416_民生政策最低支出需求" xfId="370"/>
    <cellStyle name="差_财政供养人员" xfId="371"/>
    <cellStyle name="差_其他部门(按照总人口测算）—20080416_民生政策最低支出需求_财力性转移支付2010年预算参考数" xfId="372"/>
    <cellStyle name="差_财政供养人员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农林水和城市维护标准支出20080505－县区合计" xfId="380"/>
    <cellStyle name="差_城建部门" xfId="381"/>
    <cellStyle name="差_市辖区测算-新科目（20080626）_民生政策最低支出需求_财力性转移支付2010年预算参考数" xfId="382"/>
    <cellStyle name="差_第五部分(才淼、饶永宏）" xfId="383"/>
    <cellStyle name="差_第一部分：综合全" xfId="384"/>
    <cellStyle name="差_分析缺口率" xfId="385"/>
    <cellStyle name="差_分析缺口率_财力性转移支付2010年预算参考数" xfId="386"/>
    <cellStyle name="差_市辖区测算20080510" xfId="387"/>
    <cellStyle name="差_分县成本差异系数" xfId="388"/>
    <cellStyle name="差_市辖区测算20080510_不含人员经费系数" xfId="389"/>
    <cellStyle name="差_分县成本差异系数_不含人员经费系数" xfId="390"/>
    <cellStyle name="差_市辖区测算20080510_不含人员经费系数_财力性转移支付2010年预算参考数" xfId="391"/>
    <cellStyle name="差_分县成本差异系数_不含人员经费系数_财力性转移支付2010年预算参考数" xfId="392"/>
    <cellStyle name="差_市辖区测算20080510_财力性转移支付2010年预算参考数" xfId="393"/>
    <cellStyle name="差_分县成本差异系数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常规 11_财力性转移支付2009年预算参考数" xfId="403"/>
    <cellStyle name="差_行政(燃修费)_县市旗测算-新科目（含人口规模效应）_财力性转移支付2010年预算参考数" xfId="404"/>
    <cellStyle name="差_行政（人员）" xfId="405"/>
    <cellStyle name="好_1110洱源县_财力性转移支付2010年预算参考数" xfId="406"/>
    <cellStyle name="差_行政（人员）_不含人员经费系数" xfId="407"/>
    <cellStyle name="差_行政（人员）_不含人员经费系数_财力性转移支付2010年预算参考数" xfId="408"/>
    <cellStyle name="差_行政（人员）_财力性转移支付2010年预算参考数" xfId="409"/>
    <cellStyle name="常规 2_004-2010年增消两税返还情况表" xfId="410"/>
    <cellStyle name="差_缺口县区测算(按核定人数)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好_2006年27重庆" xfId="434"/>
    <cellStyle name="常规 6 2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常规 23" xfId="450"/>
    <cellStyle name="差_农林水和城市维护标准支出20080505－县区合计_不含人员经费系数" xfId="451"/>
    <cellStyle name="差_总人口" xfId="452"/>
    <cellStyle name="差_山东省民生支出标准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山东省民生支出标准_财力性转移支付2010年预算参考数" xfId="456"/>
    <cellStyle name="差_农林水和城市维护标准支出20080505－县区合计_民生政策最低支出需求" xfId="457"/>
    <cellStyle name="差_卫生(按照总人口测算）—20080416_县市旗测算-新科目（含人口规模效应）_财力性转移支付2010年预算参考数" xfId="458"/>
    <cellStyle name="差_社保处下达区县2015年指标（第二批）" xfId="459"/>
    <cellStyle name="差_人员工资和公用经费2" xfId="460"/>
    <cellStyle name="差_人员工资和公用经费2_财力性转移支付2010年预算参考数" xfId="461"/>
    <cellStyle name="差_农林水和城市维护标准支出20080505－县区合计_民生政策最低支出需求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常规 17" xfId="465"/>
    <cellStyle name="常规 22" xfId="466"/>
    <cellStyle name="差_其他部门(按照总人口测算）—20080416_县市旗测算-新科目（含人口规模效应）" xfId="467"/>
    <cellStyle name="差_青海 缺口县区测算(地方填报)_财力性转移支付2010年预算参考数" xfId="468"/>
    <cellStyle name="差_县市旗测算-新科目（20080626）_民生政策最低支出需求_财力性转移支付2010年预算参考数" xfId="469"/>
    <cellStyle name="差_市辖区测算-新科目（20080626）_县市旗测算-新科目（含人口规模效应）" xfId="470"/>
    <cellStyle name="差_缺口县区测算" xfId="471"/>
    <cellStyle name="差_危改资金测算_财力性转移支付2010年预算参考数" xfId="472"/>
    <cellStyle name="差_缺口县区测算（11.13）" xfId="473"/>
    <cellStyle name="差_缺口县区测算（11.13）_财力性转移支付2010年预算参考数" xfId="474"/>
    <cellStyle name="好_总人口_财力性转移支付2010年预算参考数" xfId="475"/>
    <cellStyle name="常规 4" xfId="476"/>
    <cellStyle name="差_缺口县区测算(按2007支出增长25%测算)" xfId="477"/>
    <cellStyle name="差_缺口县区测算(按2007支出增长25%测算)_财力性转移支付2010年预算参考数" xfId="478"/>
    <cellStyle name="差_市辖区测算-新科目（20080626）_县市旗测算-新科目（含人口规模效应）_财力性转移支付2010年预算参考数" xfId="479"/>
    <cellStyle name="差_缺口县区测算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市辖区测算20080510_县市旗测算-新科目（含人口规模效应）" xfId="483"/>
    <cellStyle name="差_人员工资和公用经费_财力性转移支付2010年预算参考数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常规 27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差_卫生(按照总人口测算）—20080416_财力性转移支付2010年预算参考数" xfId="498"/>
    <cellStyle name="差_卫生(按照总人口测算）—20080416_民生政策最低支出需求" xfId="499"/>
    <cellStyle name="好_0605石屏县" xfId="500"/>
    <cellStyle name="差_县市旗测算-新科目（20080626）_不含人员经费系数_财力性转移支付2010年预算参考数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_财力性转移支付2010年预算参考数" xfId="510"/>
    <cellStyle name="差_县区合并测算20080421_不含人员经费系数" xfId="511"/>
    <cellStyle name="差_县市旗测算-新科目（20080627）_县市旗测算-新科目（含人口规模效应）_财力性转移支付2010年预算参考数" xfId="512"/>
    <cellStyle name="差_县市旗测算-新科目（20080626）" xfId="513"/>
    <cellStyle name="差_县区合并测算20080421_民生政策最低支出需求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好_07临沂" xfId="525"/>
    <cellStyle name="差_县市旗测算-新科目（20080627）_不含人员经费系数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16" xfId="535"/>
    <cellStyle name="常规 21" xfId="536"/>
    <cellStyle name="常规 19" xfId="537"/>
    <cellStyle name="常规 24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콤마 [0]_BOILER-CO1" xfId="581"/>
    <cellStyle name="好_市辖区测算-新科目（20080626）_县市旗测算-新科目（含人口规模效应）_财力性转移支付2010年预算参考数" xfId="582"/>
    <cellStyle name="好_2008年预计支出与2007年对比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适中 2" xfId="592"/>
    <cellStyle name="好_22湖南_财力性转移支付2010年预算参考数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强调文字颜色 6 2" xfId="610"/>
    <cellStyle name="好_Book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烹拳 [0]_ +Foil &amp; -FOIL &amp; PAPER" xfId="623"/>
    <cellStyle name="好_测算结果汇总" xfId="624"/>
    <cellStyle name="好_缺口县区测算(财政部标准)" xfId="625"/>
    <cellStyle name="好_测算结果汇总_财力性转移支付2010年预算参考数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县区合并测算20080423(按照各省比重）_不含人员经费系数" xfId="630"/>
    <cellStyle name="好_成本差异系数_财力性转移支付2010年预算参考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tabSelected="1" zoomScale="115" zoomScaleNormal="115" zoomScaleSheetLayoutView="85" workbookViewId="0" topLeftCell="A1">
      <selection activeCell="E10" sqref="E10"/>
    </sheetView>
  </sheetViews>
  <sheetFormatPr defaultColWidth="9.16015625" defaultRowHeight="27.75" customHeight="1"/>
  <cols>
    <col min="1" max="1" width="16.83203125" style="4" customWidth="1"/>
    <col min="2" max="2" width="29.5" style="4" customWidth="1"/>
    <col min="3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5" t="s">
        <v>0</v>
      </c>
      <c r="B1" s="5"/>
      <c r="C1" s="5"/>
    </row>
    <row r="2" spans="1:7" s="1" customFormat="1" ht="34.5" customHeight="1">
      <c r="A2" s="6" t="s">
        <v>1</v>
      </c>
      <c r="B2" s="6"/>
      <c r="C2" s="6"/>
      <c r="D2" s="6"/>
      <c r="E2" s="6"/>
      <c r="F2" s="6"/>
      <c r="G2" s="6"/>
    </row>
    <row r="3" s="2" customFormat="1" ht="30.75" customHeight="1">
      <c r="G3" s="2" t="s">
        <v>2</v>
      </c>
    </row>
    <row r="4" spans="1:245" s="3" customFormat="1" ht="39.75" customHeight="1">
      <c r="A4" s="7" t="s">
        <v>3</v>
      </c>
      <c r="B4" s="7" t="s">
        <v>4</v>
      </c>
      <c r="C4" s="8" t="s">
        <v>5</v>
      </c>
      <c r="D4" s="9" t="s">
        <v>6</v>
      </c>
      <c r="E4" s="9"/>
      <c r="F4" s="9"/>
      <c r="G4" s="10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s="3" customFormat="1" ht="39.75" customHeight="1">
      <c r="A5" s="8"/>
      <c r="B5" s="8"/>
      <c r="C5" s="12"/>
      <c r="D5" s="7" t="s">
        <v>8</v>
      </c>
      <c r="E5" s="7" t="s">
        <v>9</v>
      </c>
      <c r="F5" s="7" t="s">
        <v>10</v>
      </c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7" ht="34.5" customHeight="1">
      <c r="A6" s="13" t="s">
        <v>11</v>
      </c>
      <c r="B6" s="14" t="s">
        <v>12</v>
      </c>
      <c r="C6" s="15">
        <f aca="true" t="shared" si="0" ref="C6:C18">D6+G6</f>
        <v>975.35</v>
      </c>
      <c r="D6" s="15">
        <f aca="true" t="shared" si="1" ref="D6:D18">SUM(E6:F6)</f>
        <v>835.35</v>
      </c>
      <c r="E6" s="16">
        <f>E7</f>
        <v>775.08</v>
      </c>
      <c r="F6" s="16">
        <f>F7</f>
        <v>60.27</v>
      </c>
      <c r="G6" s="16">
        <v>140</v>
      </c>
    </row>
    <row r="7" spans="1:7" ht="34.5" customHeight="1">
      <c r="A7" s="13" t="s">
        <v>13</v>
      </c>
      <c r="B7" s="14" t="s">
        <v>14</v>
      </c>
      <c r="C7" s="15">
        <f t="shared" si="0"/>
        <v>975.35</v>
      </c>
      <c r="D7" s="15">
        <f t="shared" si="1"/>
        <v>835.35</v>
      </c>
      <c r="E7" s="16">
        <f>SUM(E8:E10)</f>
        <v>775.08</v>
      </c>
      <c r="F7" s="16">
        <f>SUM(F8:F10)</f>
        <v>60.27</v>
      </c>
      <c r="G7" s="16">
        <v>140</v>
      </c>
    </row>
    <row r="8" spans="1:7" ht="34.5" customHeight="1">
      <c r="A8" s="17">
        <v>2010801</v>
      </c>
      <c r="B8" s="14" t="s">
        <v>15</v>
      </c>
      <c r="C8" s="18">
        <f t="shared" si="0"/>
        <v>835.35</v>
      </c>
      <c r="D8" s="15">
        <f t="shared" si="1"/>
        <v>835.35</v>
      </c>
      <c r="E8" s="16">
        <v>775.08</v>
      </c>
      <c r="F8" s="16">
        <v>60.27</v>
      </c>
      <c r="G8" s="16"/>
    </row>
    <row r="9" spans="1:7" ht="34.5" customHeight="1">
      <c r="A9" s="13" t="s">
        <v>16</v>
      </c>
      <c r="B9" s="14" t="s">
        <v>17</v>
      </c>
      <c r="C9" s="18">
        <f t="shared" si="0"/>
        <v>19</v>
      </c>
      <c r="D9" s="15">
        <f t="shared" si="1"/>
        <v>0</v>
      </c>
      <c r="E9" s="16"/>
      <c r="F9" s="16"/>
      <c r="G9" s="16">
        <v>19</v>
      </c>
    </row>
    <row r="10" spans="1:7" ht="34.5" customHeight="1">
      <c r="A10" s="19" t="s">
        <v>18</v>
      </c>
      <c r="B10" s="14" t="s">
        <v>19</v>
      </c>
      <c r="C10" s="18">
        <f t="shared" si="0"/>
        <v>121</v>
      </c>
      <c r="D10" s="15">
        <f t="shared" si="1"/>
        <v>0</v>
      </c>
      <c r="E10" s="16"/>
      <c r="F10" s="16"/>
      <c r="G10" s="16">
        <v>121</v>
      </c>
    </row>
    <row r="11" spans="1:7" ht="34.5" customHeight="1">
      <c r="A11" s="19" t="s">
        <v>20</v>
      </c>
      <c r="B11" s="14" t="s">
        <v>21</v>
      </c>
      <c r="C11" s="18">
        <f t="shared" si="0"/>
        <v>84.9</v>
      </c>
      <c r="D11" s="15">
        <f t="shared" si="1"/>
        <v>84.9</v>
      </c>
      <c r="E11" s="16">
        <f>E12</f>
        <v>84.9</v>
      </c>
      <c r="F11" s="16"/>
      <c r="G11" s="20"/>
    </row>
    <row r="12" spans="1:7" ht="34.5" customHeight="1">
      <c r="A12" s="14" t="s">
        <v>22</v>
      </c>
      <c r="B12" s="14" t="s">
        <v>23</v>
      </c>
      <c r="C12" s="18">
        <f t="shared" si="0"/>
        <v>84.9</v>
      </c>
      <c r="D12" s="15">
        <f t="shared" si="1"/>
        <v>84.9</v>
      </c>
      <c r="E12" s="16">
        <f>E13+E14</f>
        <v>84.9</v>
      </c>
      <c r="F12" s="16"/>
      <c r="G12" s="20"/>
    </row>
    <row r="13" spans="1:7" ht="34.5" customHeight="1">
      <c r="A13" s="14" t="s">
        <v>24</v>
      </c>
      <c r="B13" s="14" t="s">
        <v>25</v>
      </c>
      <c r="C13" s="18">
        <f t="shared" si="0"/>
        <v>56.6</v>
      </c>
      <c r="D13" s="15">
        <f t="shared" si="1"/>
        <v>56.6</v>
      </c>
      <c r="E13" s="16">
        <v>56.6</v>
      </c>
      <c r="F13" s="16"/>
      <c r="G13" s="20"/>
    </row>
    <row r="14" spans="1:7" ht="34.5" customHeight="1">
      <c r="A14" s="14" t="s">
        <v>26</v>
      </c>
      <c r="B14" s="14" t="s">
        <v>27</v>
      </c>
      <c r="C14" s="18">
        <f t="shared" si="0"/>
        <v>28.3</v>
      </c>
      <c r="D14" s="15">
        <f t="shared" si="1"/>
        <v>28.3</v>
      </c>
      <c r="E14" s="16">
        <v>28.3</v>
      </c>
      <c r="F14" s="16"/>
      <c r="G14" s="20"/>
    </row>
    <row r="15" spans="1:7" ht="34.5" customHeight="1">
      <c r="A15" s="14" t="s">
        <v>28</v>
      </c>
      <c r="B15" s="14" t="s">
        <v>29</v>
      </c>
      <c r="C15" s="18">
        <f t="shared" si="0"/>
        <v>49.53</v>
      </c>
      <c r="D15" s="15">
        <f t="shared" si="1"/>
        <v>49.53</v>
      </c>
      <c r="E15" s="16">
        <f>E16</f>
        <v>49.53</v>
      </c>
      <c r="F15" s="16"/>
      <c r="G15" s="20"/>
    </row>
    <row r="16" spans="1:7" ht="34.5" customHeight="1">
      <c r="A16" s="14" t="s">
        <v>30</v>
      </c>
      <c r="B16" s="14" t="s">
        <v>31</v>
      </c>
      <c r="C16" s="18">
        <f t="shared" si="0"/>
        <v>49.53</v>
      </c>
      <c r="D16" s="15">
        <f t="shared" si="1"/>
        <v>49.53</v>
      </c>
      <c r="E16" s="16">
        <f>SUM(E17:E18)</f>
        <v>49.53</v>
      </c>
      <c r="F16" s="16"/>
      <c r="G16" s="20"/>
    </row>
    <row r="17" spans="1:7" ht="34.5" customHeight="1">
      <c r="A17" s="14" t="s">
        <v>32</v>
      </c>
      <c r="B17" s="14" t="s">
        <v>33</v>
      </c>
      <c r="C17" s="18">
        <f t="shared" si="0"/>
        <v>35.38</v>
      </c>
      <c r="D17" s="15">
        <f t="shared" si="1"/>
        <v>35.38</v>
      </c>
      <c r="E17" s="16">
        <v>35.38</v>
      </c>
      <c r="F17" s="16"/>
      <c r="G17" s="20"/>
    </row>
    <row r="18" spans="1:7" ht="34.5" customHeight="1">
      <c r="A18" s="14" t="s">
        <v>34</v>
      </c>
      <c r="B18" s="14" t="s">
        <v>35</v>
      </c>
      <c r="C18" s="18">
        <f t="shared" si="0"/>
        <v>14.15</v>
      </c>
      <c r="D18" s="15">
        <f t="shared" si="1"/>
        <v>14.15</v>
      </c>
      <c r="E18" s="16">
        <v>14.15</v>
      </c>
      <c r="F18" s="16"/>
      <c r="G18" s="20"/>
    </row>
    <row r="19" spans="1:7" ht="34.5" customHeight="1">
      <c r="A19" s="21" t="s">
        <v>36</v>
      </c>
      <c r="B19" s="22" t="s">
        <v>37</v>
      </c>
      <c r="C19" s="23">
        <f aca="true" t="shared" si="2" ref="C19:G19">C6+C11+C15</f>
        <v>1109.78</v>
      </c>
      <c r="D19" s="23">
        <f t="shared" si="2"/>
        <v>969.78</v>
      </c>
      <c r="E19" s="23">
        <f t="shared" si="2"/>
        <v>909.51</v>
      </c>
      <c r="F19" s="23">
        <f t="shared" si="2"/>
        <v>60.27</v>
      </c>
      <c r="G19" s="23">
        <f t="shared" si="2"/>
        <v>140</v>
      </c>
    </row>
    <row r="20" spans="1:3" ht="27.75" customHeight="1">
      <c r="A20" s="24" t="s">
        <v>38</v>
      </c>
      <c r="B20" s="24"/>
      <c r="C20" s="2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2021-02-04T09:51:41Z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