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108" tabRatio="761" firstSheet="1" activeTab="1"/>
  </bookViews>
  <sheets>
    <sheet name="WTFQPVQ" sheetId="1" state="veryHidden" r:id="rId1"/>
    <sheet name="附件6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<sst xmlns="http://schemas.openxmlformats.org/spreadsheetml/2006/main" count="27" uniqueCount="26">
  <si>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单位：万元</t>
  </si>
  <si>
    <t>附件6</t>
  </si>
  <si>
    <t>合   计</t>
  </si>
  <si>
    <t>注：本表按支出功能分类填列，明细到类、款、项三级科目。</t>
  </si>
  <si>
    <t>合计</t>
  </si>
  <si>
    <t>科目名称</t>
  </si>
  <si>
    <t xml:space="preserve"> </t>
  </si>
  <si>
    <t>科目编码</t>
  </si>
  <si>
    <t>基本支出</t>
  </si>
  <si>
    <t>人员经费</t>
  </si>
  <si>
    <t>公用经费</t>
  </si>
  <si>
    <t>项目支出</t>
  </si>
  <si>
    <t xml:space="preserve">  商贸事务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</si>
  <si>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</si>
  <si>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</si>
  <si>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</si>
  <si>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</si>
  <si>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一般公共服务支出</t>
  </si>
  <si>
    <t xml:space="preserve">  行政运行</t>
  </si>
  <si>
    <t xml:space="preserve">  一般行政管理事务</t>
  </si>
  <si>
    <t xml:space="preserve">  其他商贸事务支出</t>
  </si>
  <si>
    <t>社会保障和就业支出</t>
  </si>
  <si>
    <t xml:space="preserve">     行政事业单位养老支出</t>
  </si>
  <si>
    <t xml:space="preserve">       机关事业单位基本养老保险缴费支出</t>
  </si>
  <si>
    <t xml:space="preserve">       机关事业单位职业年金缴费支出</t>
  </si>
  <si>
    <t>天津市和平区人民政府合作交流办公室部门2021年一般公共预算支出情况表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</si>
</sst>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\$#,##0.00;\(\$#,##0.00\)"/>
    <numFmt numFmtId="178" formatCode="#,##0;\-#,##0;&quot;-&quot;"/>
    <numFmt numFmtId="179" formatCode="\$#,##0;\(\$#,##0\)"/>
    <numFmt numFmtId="180" formatCode="#,##0;\(#,##0\)"/>
    <numFmt numFmtId="181" formatCode="_(&quot;$&quot;* #,##0.00_);_(&quot;$&quot;* \(#,##0.00\);_(&quot;$&quot;* &quot;-&quot;??_);_(@_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00_ "/>
    <numFmt numFmtId="196" formatCode="_ * #,##0.0_ ;_ * \-#,##0.0_ ;_ * &quot;-&quot;??_ ;_ @_ "/>
    <numFmt numFmtId="197" formatCode="#,##0.000"/>
    <numFmt numFmtId="198" formatCode="#,##0.00000"/>
    <numFmt numFmtId="199" formatCode="#,##0.000000"/>
    <numFmt numFmtId="200" formatCode="#,##0.0000000"/>
    <numFmt numFmtId="201" formatCode="_ * #,##0.0_ ;_ * \-#,##0.0_ ;_ * &quot;-&quot;?_ ;_ @_ "/>
    <numFmt numFmtId="202" formatCode="#,##0.00_ "/>
  </numFmts>
  <fonts count="66"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sz val="12"/>
      <color indexed="20"/>
      <name val="楷体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20"/>
      <name val="宋体"/>
      <family val="0"/>
    </font>
    <font>
      <sz val="11"/>
      <color indexed="42"/>
      <name val="宋体"/>
      <family val="0"/>
    </font>
    <font>
      <sz val="12"/>
      <color indexed="1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.5"/>
      <color indexed="17"/>
      <name val="宋体"/>
      <family val="0"/>
    </font>
    <font>
      <sz val="12"/>
      <name val="Arial"/>
      <family val="2"/>
    </font>
    <font>
      <b/>
      <sz val="10"/>
      <name val="MS Sans Serif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b/>
      <sz val="15"/>
      <color indexed="62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5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32" borderId="0" applyNumberFormat="0" applyBorder="0" applyAlignment="0" applyProtection="0"/>
    <xf numFmtId="0" fontId="4" fillId="21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" fillId="7" borderId="0" applyNumberFormat="0" applyBorder="0" applyAlignment="0" applyProtection="0"/>
    <xf numFmtId="178" fontId="33" fillId="0" borderId="0" applyFill="0" applyBorder="0" applyAlignment="0">
      <protection/>
    </xf>
    <xf numFmtId="0" fontId="8" fillId="2" borderId="1" applyNumberFormat="0" applyAlignment="0" applyProtection="0"/>
    <xf numFmtId="0" fontId="39" fillId="36" borderId="2" applyNumberFormat="0" applyAlignment="0" applyProtection="0"/>
    <xf numFmtId="0" fontId="36" fillId="0" borderId="0" applyProtection="0">
      <alignment vertical="center"/>
    </xf>
    <xf numFmtId="41" fontId="23" fillId="0" borderId="0" applyFont="0" applyFill="0" applyBorder="0" applyAlignment="0" applyProtection="0"/>
    <xf numFmtId="180" fontId="31" fillId="0" borderId="0">
      <alignment/>
      <protection/>
    </xf>
    <xf numFmtId="43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77" fontId="31" fillId="0" borderId="0">
      <alignment/>
      <protection/>
    </xf>
    <xf numFmtId="0" fontId="35" fillId="0" borderId="0" applyProtection="0">
      <alignment/>
    </xf>
    <xf numFmtId="179" fontId="31" fillId="0" borderId="0">
      <alignment/>
      <protection/>
    </xf>
    <xf numFmtId="0" fontId="17" fillId="0" borderId="0" applyNumberFormat="0" applyFill="0" applyBorder="0" applyAlignment="0" applyProtection="0"/>
    <xf numFmtId="2" fontId="35" fillId="0" borderId="0" applyProtection="0">
      <alignment/>
    </xf>
    <xf numFmtId="0" fontId="11" fillId="8" borderId="0" applyNumberFormat="0" applyBorder="0" applyAlignment="0" applyProtection="0"/>
    <xf numFmtId="38" fontId="42" fillId="1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46" fillId="0" borderId="5" applyNumberFormat="0" applyFill="0" applyAlignment="0" applyProtection="0"/>
    <xf numFmtId="0" fontId="40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Protection="0">
      <alignment/>
    </xf>
    <xf numFmtId="0" fontId="43" fillId="0" borderId="0" applyProtection="0">
      <alignment/>
    </xf>
    <xf numFmtId="0" fontId="15" fillId="3" borderId="1" applyNumberFormat="0" applyAlignment="0" applyProtection="0"/>
    <xf numFmtId="10" fontId="42" fillId="2" borderId="8" applyNumberFormat="0" applyBorder="0" applyAlignment="0" applyProtection="0"/>
    <xf numFmtId="0" fontId="15" fillId="3" borderId="1" applyNumberFormat="0" applyAlignment="0" applyProtection="0"/>
    <xf numFmtId="0" fontId="19" fillId="0" borderId="9" applyNumberFormat="0" applyFill="0" applyAlignment="0" applyProtection="0"/>
    <xf numFmtId="0" fontId="18" fillId="12" borderId="0" applyNumberFormat="0" applyBorder="0" applyAlignment="0" applyProtection="0"/>
    <xf numFmtId="37" fontId="50" fillId="0" borderId="0">
      <alignment/>
      <protection/>
    </xf>
    <xf numFmtId="0" fontId="51" fillId="0" borderId="0">
      <alignment/>
      <protection/>
    </xf>
    <xf numFmtId="0" fontId="32" fillId="0" borderId="0">
      <alignment/>
      <protection/>
    </xf>
    <xf numFmtId="0" fontId="52" fillId="0" borderId="0">
      <alignment/>
      <protection/>
    </xf>
    <xf numFmtId="0" fontId="1" fillId="4" borderId="10" applyNumberFormat="0" applyFont="0" applyAlignment="0" applyProtection="0"/>
    <xf numFmtId="0" fontId="22" fillId="2" borderId="11" applyNumberFormat="0" applyAlignment="0" applyProtection="0"/>
    <xf numFmtId="10" fontId="23" fillId="0" borderId="0" applyFont="0" applyFill="0" applyBorder="0" applyAlignment="0" applyProtection="0"/>
    <xf numFmtId="1" fontId="23" fillId="0" borderId="0">
      <alignment/>
      <protection/>
    </xf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5" fillId="0" borderId="12" applyProtection="0">
      <alignment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Continuous" vertical="center"/>
      <protection/>
    </xf>
    <xf numFmtId="0" fontId="37" fillId="0" borderId="8">
      <alignment horizontal="distributed" vertical="center" wrapText="1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0" fontId="28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3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8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Protection="0">
      <alignment vertical="center"/>
    </xf>
    <xf numFmtId="0" fontId="45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0" fillId="30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0" fillId="30" borderId="0" applyNumberFormat="0" applyBorder="0" applyAlignment="0" applyProtection="0"/>
    <xf numFmtId="0" fontId="28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28" fillId="9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30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6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5" borderId="0" applyNumberFormat="0" applyBorder="0" applyAlignment="0" applyProtection="0"/>
    <xf numFmtId="0" fontId="34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Protection="0">
      <alignment vertical="center"/>
    </xf>
    <xf numFmtId="0" fontId="55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38" fillId="37" borderId="0" applyNumberFormat="0" applyBorder="0" applyAlignment="0" applyProtection="0"/>
    <xf numFmtId="0" fontId="34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34" fillId="5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3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3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44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6" fillId="36" borderId="2" applyNumberFormat="0" applyAlignment="0" applyProtection="0"/>
    <xf numFmtId="0" fontId="26" fillId="36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84" fontId="54" fillId="0" borderId="0" applyFont="0" applyFill="0" applyBorder="0" applyAlignment="0" applyProtection="0"/>
    <xf numFmtId="185" fontId="54" fillId="0" borderId="0" applyFont="0" applyFill="0" applyBorder="0" applyAlignment="0" applyProtection="0"/>
    <xf numFmtId="182" fontId="54" fillId="0" borderId="0" applyFont="0" applyFill="0" applyBorder="0" applyAlignment="0" applyProtection="0"/>
    <xf numFmtId="186" fontId="54" fillId="0" borderId="0" applyFont="0" applyFill="0" applyBorder="0" applyAlignment="0" applyProtection="0"/>
    <xf numFmtId="0" fontId="31" fillId="0" borderId="0">
      <alignment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4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>
      <alignment/>
      <protection/>
    </xf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2" fillId="10" borderId="11" applyNumberFormat="0" applyAlignment="0" applyProtection="0"/>
    <xf numFmtId="0" fontId="22" fillId="10" borderId="11" applyNumberFormat="0" applyAlignment="0" applyProtection="0"/>
    <xf numFmtId="0" fontId="15" fillId="3" borderId="1" applyNumberFormat="0" applyAlignment="0" applyProtection="0"/>
    <xf numFmtId="0" fontId="15" fillId="3" borderId="1" applyNumberFormat="0" applyAlignment="0" applyProtection="0"/>
    <xf numFmtId="1" fontId="37" fillId="0" borderId="8">
      <alignment vertical="center"/>
      <protection locked="0"/>
    </xf>
    <xf numFmtId="0" fontId="59" fillId="0" borderId="0">
      <alignment/>
      <protection/>
    </xf>
    <xf numFmtId="188" fontId="37" fillId="0" borderId="8">
      <alignment vertical="center"/>
      <protection locked="0"/>
    </xf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3" fillId="4" borderId="10" applyNumberFormat="0" applyFont="0" applyAlignment="0" applyProtection="0"/>
    <xf numFmtId="0" fontId="3" fillId="4" borderId="10" applyNumberFormat="0" applyFont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0" fillId="0" borderId="0">
      <alignment/>
      <protection/>
    </xf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9" fontId="3" fillId="0" borderId="8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right" vertical="center" wrapText="1"/>
      <protection/>
    </xf>
    <xf numFmtId="190" fontId="3" fillId="0" borderId="8" xfId="0" applyNumberFormat="1" applyFont="1" applyFill="1" applyBorder="1" applyAlignment="1" applyProtection="1">
      <alignment horizontal="right" vertical="center" wrapText="1"/>
      <protection/>
    </xf>
    <xf numFmtId="191" fontId="3" fillId="0" borderId="8" xfId="0" applyNumberFormat="1" applyFont="1" applyFill="1" applyBorder="1" applyAlignment="1" applyProtection="1">
      <alignment horizontal="center" vertical="center"/>
      <protection/>
    </xf>
    <xf numFmtId="189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1"/>
      <protection/>
    </xf>
    <xf numFmtId="0" fontId="3" fillId="0" borderId="8" xfId="0" applyNumberFormat="1" applyFont="1" applyFill="1" applyBorder="1" applyAlignment="1" applyProtection="1">
      <alignment horizontal="left" vertical="center" wrapText="1" indent="2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Continuous" vertical="center"/>
    </xf>
    <xf numFmtId="0" fontId="3" fillId="0" borderId="8" xfId="0" applyNumberFormat="1" applyFont="1" applyFill="1" applyBorder="1" applyAlignment="1" applyProtection="1">
      <alignment vertical="center" wrapText="1"/>
      <protection/>
    </xf>
    <xf numFmtId="196" fontId="2" fillId="0" borderId="0" xfId="807" applyNumberFormat="1" applyFont="1" applyAlignment="1">
      <alignment/>
    </xf>
    <xf numFmtId="196" fontId="3" fillId="0" borderId="0" xfId="807" applyNumberFormat="1" applyFont="1" applyFill="1" applyAlignment="1">
      <alignment horizontal="right"/>
    </xf>
    <xf numFmtId="196" fontId="3" fillId="0" borderId="16" xfId="807" applyNumberFormat="1" applyFont="1" applyFill="1" applyBorder="1" applyAlignment="1" applyProtection="1">
      <alignment horizontal="left" vertical="center" wrapText="1"/>
      <protection/>
    </xf>
    <xf numFmtId="196" fontId="3" fillId="0" borderId="16" xfId="807" applyNumberFormat="1" applyFont="1" applyFill="1" applyBorder="1" applyAlignment="1" applyProtection="1">
      <alignment horizontal="center" vertical="center" wrapText="1"/>
      <protection/>
    </xf>
    <xf numFmtId="196" fontId="3" fillId="0" borderId="0" xfId="807" applyNumberFormat="1" applyFont="1" applyFill="1" applyAlignment="1" applyProtection="1">
      <alignment horizontal="left" vertical="center"/>
      <protection/>
    </xf>
    <xf numFmtId="196" fontId="6" fillId="0" borderId="0" xfId="807" applyNumberFormat="1" applyFont="1" applyFill="1" applyAlignment="1">
      <alignment horizontal="center" vertical="center"/>
    </xf>
    <xf numFmtId="190" fontId="3" fillId="0" borderId="8" xfId="0" applyNumberFormat="1" applyFont="1" applyFill="1" applyBorder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196" fontId="3" fillId="0" borderId="17" xfId="807" applyNumberFormat="1" applyFont="1" applyFill="1" applyBorder="1" applyAlignment="1" applyProtection="1">
      <alignment horizontal="center" vertical="center" wrapText="1"/>
      <protection/>
    </xf>
    <xf numFmtId="196" fontId="3" fillId="0" borderId="18" xfId="807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</cellXfs>
  <cellStyles count="836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超级链接" xfId="487"/>
    <cellStyle name="Hyperlink" xfId="488"/>
    <cellStyle name="分级显示行_1_13区汇总" xfId="489"/>
    <cellStyle name="归盒啦_95" xfId="490"/>
    <cellStyle name="好" xfId="491"/>
    <cellStyle name="好 2" xfId="492"/>
    <cellStyle name="好_00省级(打印)" xfId="493"/>
    <cellStyle name="好_03昭通" xfId="494"/>
    <cellStyle name="好_0502通海县" xfId="495"/>
    <cellStyle name="好_05潍坊" xfId="496"/>
    <cellStyle name="好_0605石屏县" xfId="497"/>
    <cellStyle name="好_0605石屏县_财力性转移支付2010年预算参考数" xfId="498"/>
    <cellStyle name="好_07临沂" xfId="499"/>
    <cellStyle name="好_09黑龙江" xfId="500"/>
    <cellStyle name="好_09黑龙江_财力性转移支付2010年预算参考数" xfId="501"/>
    <cellStyle name="好_1" xfId="502"/>
    <cellStyle name="好_1_财力性转移支付2010年预算参考数" xfId="503"/>
    <cellStyle name="好_1110洱源县" xfId="504"/>
    <cellStyle name="好_1110洱源县_财力性转移支付2010年预算参考数" xfId="505"/>
    <cellStyle name="好_11大理" xfId="506"/>
    <cellStyle name="好_11大理_财力性转移支付2010年预算参考数" xfId="507"/>
    <cellStyle name="好_12滨州" xfId="508"/>
    <cellStyle name="好_12滨州_财力性转移支付2010年预算参考数" xfId="509"/>
    <cellStyle name="好_14安徽" xfId="510"/>
    <cellStyle name="好_14安徽_财力性转移支付2010年预算参考数" xfId="511"/>
    <cellStyle name="好_2" xfId="512"/>
    <cellStyle name="好_2_财力性转移支付2010年预算参考数" xfId="513"/>
    <cellStyle name="好_2006年22湖南" xfId="514"/>
    <cellStyle name="好_2006年22湖南_财力性转移支付2010年预算参考数" xfId="515"/>
    <cellStyle name="好_2006年27重庆" xfId="516"/>
    <cellStyle name="好_2006年27重庆_财力性转移支付2010年预算参考数" xfId="517"/>
    <cellStyle name="好_2006年28四川" xfId="518"/>
    <cellStyle name="好_2006年28四川_财力性转移支付2010年预算参考数" xfId="519"/>
    <cellStyle name="好_2006年30云南" xfId="520"/>
    <cellStyle name="好_2006年33甘肃" xfId="521"/>
    <cellStyle name="好_2006年34青海" xfId="522"/>
    <cellStyle name="好_2006年34青海_财力性转移支付2010年预算参考数" xfId="523"/>
    <cellStyle name="好_2006年全省财力计算表（中央、决算）" xfId="524"/>
    <cellStyle name="好_2006年水利统计指标统计表" xfId="525"/>
    <cellStyle name="好_2006年水利统计指标统计表_财力性转移支付2010年预算参考数" xfId="526"/>
    <cellStyle name="好_2007年收支情况及2008年收支预计表(汇总表)" xfId="527"/>
    <cellStyle name="好_2007年收支情况及2008年收支预计表(汇总表)_财力性转移支付2010年预算参考数" xfId="528"/>
    <cellStyle name="好_2007年一般预算支出剔除" xfId="529"/>
    <cellStyle name="好_2007年一般预算支出剔除_财力性转移支付2010年预算参考数" xfId="530"/>
    <cellStyle name="好_2007一般预算支出口径剔除表" xfId="531"/>
    <cellStyle name="好_2007一般预算支出口径剔除表_财力性转移支付2010年预算参考数" xfId="532"/>
    <cellStyle name="好_2008计算资料（8月5）" xfId="533"/>
    <cellStyle name="好_2008年全省汇总收支计算表" xfId="534"/>
    <cellStyle name="好_2008年全省汇总收支计算表_财力性转移支付2010年预算参考数" xfId="535"/>
    <cellStyle name="好_2008年一般预算支出预计" xfId="536"/>
    <cellStyle name="好_2008年预计支出与2007年对比" xfId="537"/>
    <cellStyle name="好_2008年支出核定" xfId="538"/>
    <cellStyle name="好_2008年支出调整" xfId="539"/>
    <cellStyle name="好_2008年支出调整_财力性转移支付2010年预算参考数" xfId="540"/>
    <cellStyle name="好_2015年社会保险基金预算草案表样（报人大）" xfId="541"/>
    <cellStyle name="好_2016年科目0114" xfId="542"/>
    <cellStyle name="好_2016人代会附表（2015-9-11）（姚局）-财经委" xfId="543"/>
    <cellStyle name="好_20河南" xfId="544"/>
    <cellStyle name="好_20河南_财力性转移支付2010年预算参考数" xfId="545"/>
    <cellStyle name="好_22湖南" xfId="546"/>
    <cellStyle name="好_22湖南_财力性转移支付2010年预算参考数" xfId="547"/>
    <cellStyle name="好_27重庆" xfId="548"/>
    <cellStyle name="好_27重庆_财力性转移支付2010年预算参考数" xfId="549"/>
    <cellStyle name="好_28四川" xfId="550"/>
    <cellStyle name="好_28四川_财力性转移支付2010年预算参考数" xfId="551"/>
    <cellStyle name="好_30云南" xfId="552"/>
    <cellStyle name="好_30云南_1" xfId="553"/>
    <cellStyle name="好_30云南_1_财力性转移支付2010年预算参考数" xfId="554"/>
    <cellStyle name="好_33甘肃" xfId="555"/>
    <cellStyle name="好_34青海" xfId="556"/>
    <cellStyle name="好_34青海_1" xfId="557"/>
    <cellStyle name="好_34青海_1_财力性转移支付2010年预算参考数" xfId="558"/>
    <cellStyle name="好_34青海_财力性转移支付2010年预算参考数" xfId="559"/>
    <cellStyle name="好_530623_2006年县级财政报表附表" xfId="560"/>
    <cellStyle name="好_530629_2006年县级财政报表附表" xfId="561"/>
    <cellStyle name="好_5334_2006年迪庆县级财政报表附表" xfId="562"/>
    <cellStyle name="好_Book1" xfId="563"/>
    <cellStyle name="好_Book1_财力性转移支付2010年预算参考数" xfId="564"/>
    <cellStyle name="好_Book2" xfId="565"/>
    <cellStyle name="好_Book2_财力性转移支付2010年预算参考数" xfId="566"/>
    <cellStyle name="好_gdp" xfId="567"/>
    <cellStyle name="好_M01-2(州市补助收入)" xfId="568"/>
    <cellStyle name="好_安徽 缺口县区测算(地方填报)1" xfId="569"/>
    <cellStyle name="好_安徽 缺口县区测算(地方填报)1_财力性转移支付2010年预算参考数" xfId="570"/>
    <cellStyle name="好_报表" xfId="571"/>
    <cellStyle name="好_不含人员经费系数" xfId="572"/>
    <cellStyle name="好_不含人员经费系数_财力性转移支付2010年预算参考数" xfId="573"/>
    <cellStyle name="好_财政供养人员" xfId="574"/>
    <cellStyle name="好_财政供养人员_财力性转移支付2010年预算参考数" xfId="575"/>
    <cellStyle name="好_测算结果" xfId="576"/>
    <cellStyle name="好_测算结果_财力性转移支付2010年预算参考数" xfId="577"/>
    <cellStyle name="好_测算结果汇总" xfId="578"/>
    <cellStyle name="好_测算结果汇总_财力性转移支付2010年预算参考数" xfId="579"/>
    <cellStyle name="好_成本差异系数" xfId="580"/>
    <cellStyle name="好_成本差异系数（含人口规模）" xfId="581"/>
    <cellStyle name="好_成本差异系数（含人口规模）_财力性转移支付2010年预算参考数" xfId="582"/>
    <cellStyle name="好_成本差异系数_财力性转移支付2010年预算参考数" xfId="583"/>
    <cellStyle name="好_城建部门" xfId="584"/>
    <cellStyle name="好_第五部分(才淼、饶永宏）" xfId="585"/>
    <cellStyle name="好_第一部分：综合全" xfId="586"/>
    <cellStyle name="好_分析缺口率" xfId="587"/>
    <cellStyle name="好_分析缺口率_财力性转移支付2010年预算参考数" xfId="588"/>
    <cellStyle name="好_分县成本差异系数" xfId="589"/>
    <cellStyle name="好_分县成本差异系数_不含人员经费系数" xfId="590"/>
    <cellStyle name="好_分县成本差异系数_不含人员经费系数_财力性转移支付2010年预算参考数" xfId="591"/>
    <cellStyle name="好_分县成本差异系数_财力性转移支付2010年预算参考数" xfId="592"/>
    <cellStyle name="好_分县成本差异系数_民生政策最低支出需求" xfId="593"/>
    <cellStyle name="好_分县成本差异系数_民生政策最低支出需求_财力性转移支付2010年预算参考数" xfId="594"/>
    <cellStyle name="好_附表" xfId="595"/>
    <cellStyle name="好_附表_财力性转移支付2010年预算参考数" xfId="596"/>
    <cellStyle name="好_行政(燃修费)" xfId="597"/>
    <cellStyle name="好_行政(燃修费)_不含人员经费系数" xfId="598"/>
    <cellStyle name="好_行政(燃修费)_不含人员经费系数_财力性转移支付2010年预算参考数" xfId="599"/>
    <cellStyle name="好_行政(燃修费)_财力性转移支付2010年预算参考数" xfId="600"/>
    <cellStyle name="好_行政(燃修费)_民生政策最低支出需求" xfId="601"/>
    <cellStyle name="好_行政(燃修费)_民生政策最低支出需求_财力性转移支付2010年预算参考数" xfId="602"/>
    <cellStyle name="好_行政(燃修费)_县市旗测算-新科目（含人口规模效应）" xfId="603"/>
    <cellStyle name="好_行政(燃修费)_县市旗测算-新科目（含人口规模效应）_财力性转移支付2010年预算参考数" xfId="604"/>
    <cellStyle name="好_行政（人员）" xfId="605"/>
    <cellStyle name="好_行政（人员）_不含人员经费系数" xfId="606"/>
    <cellStyle name="好_行政（人员）_不含人员经费系数_财力性转移支付2010年预算参考数" xfId="607"/>
    <cellStyle name="好_行政（人员）_财力性转移支付2010年预算参考数" xfId="608"/>
    <cellStyle name="好_行政（人员）_民生政策最低支出需求" xfId="609"/>
    <cellStyle name="好_行政（人员）_民生政策最低支出需求_财力性转移支付2010年预算参考数" xfId="610"/>
    <cellStyle name="好_行政（人员）_县市旗测算-新科目（含人口规模效应）" xfId="611"/>
    <cellStyle name="好_行政（人员）_县市旗测算-新科目（含人口规模效应）_财力性转移支付2010年预算参考数" xfId="612"/>
    <cellStyle name="好_行政公检法测算" xfId="613"/>
    <cellStyle name="好_行政公检法测算_不含人员经费系数" xfId="614"/>
    <cellStyle name="好_行政公检法测算_不含人员经费系数_财力性转移支付2010年预算参考数" xfId="615"/>
    <cellStyle name="好_行政公检法测算_财力性转移支付2010年预算参考数" xfId="616"/>
    <cellStyle name="好_行政公检法测算_民生政策最低支出需求" xfId="617"/>
    <cellStyle name="好_行政公检法测算_民生政策最低支出需求_财力性转移支付2010年预算参考数" xfId="618"/>
    <cellStyle name="好_行政公检法测算_县市旗测算-新科目（含人口规模效应）" xfId="619"/>
    <cellStyle name="好_行政公检法测算_县市旗测算-新科目（含人口规模效应）_财力性转移支付2010年预算参考数" xfId="620"/>
    <cellStyle name="好_河南 缺口县区测算(地方填报)" xfId="621"/>
    <cellStyle name="好_河南 缺口县区测算(地方填报)_财力性转移支付2010年预算参考数" xfId="622"/>
    <cellStyle name="好_河南 缺口县区测算(地方填报白)" xfId="623"/>
    <cellStyle name="好_河南 缺口县区测算(地方填报白)_财力性转移支付2010年预算参考数" xfId="624"/>
    <cellStyle name="好_核定人数对比" xfId="625"/>
    <cellStyle name="好_核定人数对比_财力性转移支付2010年预算参考数" xfId="626"/>
    <cellStyle name="好_核定人数下发表" xfId="627"/>
    <cellStyle name="好_核定人数下发表_财力性转移支付2010年预算参考数" xfId="628"/>
    <cellStyle name="好_汇总" xfId="629"/>
    <cellStyle name="好_汇总_财力性转移支付2010年预算参考数" xfId="630"/>
    <cellStyle name="好_汇总表" xfId="631"/>
    <cellStyle name="好_汇总表_财力性转移支付2010年预算参考数" xfId="632"/>
    <cellStyle name="好_汇总表4" xfId="633"/>
    <cellStyle name="好_汇总表4_财力性转移支付2010年预算参考数" xfId="634"/>
    <cellStyle name="好_汇总表提前告知区县" xfId="635"/>
    <cellStyle name="好_汇总-县级财政报表附表" xfId="636"/>
    <cellStyle name="好_检验表" xfId="637"/>
    <cellStyle name="好_检验表（调整后）" xfId="638"/>
    <cellStyle name="好_教育(按照总人口测算）—20080416" xfId="639"/>
    <cellStyle name="好_教育(按照总人口测算）—20080416_不含人员经费系数" xfId="640"/>
    <cellStyle name="好_教育(按照总人口测算）—20080416_不含人员经费系数_财力性转移支付2010年预算参考数" xfId="641"/>
    <cellStyle name="好_教育(按照总人口测算）—20080416_财力性转移支付2010年预算参考数" xfId="642"/>
    <cellStyle name="好_教育(按照总人口测算）—20080416_民生政策最低支出需求" xfId="643"/>
    <cellStyle name="好_教育(按照总人口测算）—20080416_民生政策最低支出需求_财力性转移支付2010年预算参考数" xfId="644"/>
    <cellStyle name="好_教育(按照总人口测算）—20080416_县市旗测算-新科目（含人口规模效应）" xfId="645"/>
    <cellStyle name="好_教育(按照总人口测算）—20080416_县市旗测算-新科目（含人口规模效应）_财力性转移支付2010年预算参考数" xfId="646"/>
    <cellStyle name="好_丽江汇总" xfId="647"/>
    <cellStyle name="好_民生政策最低支出需求" xfId="648"/>
    <cellStyle name="好_民生政策最低支出需求_财力性转移支付2010年预算参考数" xfId="649"/>
    <cellStyle name="好_农林水和城市维护标准支出20080505－县区合计" xfId="650"/>
    <cellStyle name="好_农林水和城市维护标准支出20080505－县区合计_不含人员经费系数" xfId="651"/>
    <cellStyle name="好_农林水和城市维护标准支出20080505－县区合计_不含人员经费系数_财力性转移支付2010年预算参考数" xfId="652"/>
    <cellStyle name="好_农林水和城市维护标准支出20080505－县区合计_财力性转移支付2010年预算参考数" xfId="653"/>
    <cellStyle name="好_农林水和城市维护标准支出20080505－县区合计_民生政策最低支出需求" xfId="654"/>
    <cellStyle name="好_农林水和城市维护标准支出20080505－县区合计_民生政策最低支出需求_财力性转移支付2010年预算参考数" xfId="655"/>
    <cellStyle name="好_农林水和城市维护标准支出20080505－县区合计_县市旗测算-新科目（含人口规模效应）" xfId="656"/>
    <cellStyle name="好_农林水和城市维护标准支出20080505－县区合计_县市旗测算-新科目（含人口规模效应）_财力性转移支付2010年预算参考数" xfId="657"/>
    <cellStyle name="好_平邑" xfId="658"/>
    <cellStyle name="好_平邑_财力性转移支付2010年预算参考数" xfId="659"/>
    <cellStyle name="好_其他部门(按照总人口测算）—20080416" xfId="660"/>
    <cellStyle name="好_其他部门(按照总人口测算）—20080416_不含人员经费系数" xfId="661"/>
    <cellStyle name="好_其他部门(按照总人口测算）—20080416_不含人员经费系数_财力性转移支付2010年预算参考数" xfId="662"/>
    <cellStyle name="好_其他部门(按照总人口测算）—20080416_财力性转移支付2010年预算参考数" xfId="663"/>
    <cellStyle name="好_其他部门(按照总人口测算）—20080416_民生政策最低支出需求" xfId="664"/>
    <cellStyle name="好_其他部门(按照总人口测算）—20080416_民生政策最低支出需求_财力性转移支付2010年预算参考数" xfId="665"/>
    <cellStyle name="好_其他部门(按照总人口测算）—20080416_县市旗测算-新科目（含人口规模效应）" xfId="666"/>
    <cellStyle name="好_其他部门(按照总人口测算）—20080416_县市旗测算-新科目（含人口规模效应）_财力性转移支付2010年预算参考数" xfId="667"/>
    <cellStyle name="好_青海 缺口县区测算(地方填报)" xfId="668"/>
    <cellStyle name="好_青海 缺口县区测算(地方填报)_财力性转移支付2010年预算参考数" xfId="669"/>
    <cellStyle name="好_缺口县区测算" xfId="670"/>
    <cellStyle name="好_缺口县区测算（11.13）" xfId="671"/>
    <cellStyle name="好_缺口县区测算（11.13）_财力性转移支付2010年预算参考数" xfId="672"/>
    <cellStyle name="好_缺口县区测算(按2007支出增长25%测算)" xfId="673"/>
    <cellStyle name="好_缺口县区测算(按2007支出增长25%测算)_财力性转移支付2010年预算参考数" xfId="674"/>
    <cellStyle name="好_缺口县区测算(按核定人数)" xfId="675"/>
    <cellStyle name="好_缺口县区测算(按核定人数)_财力性转移支付2010年预算参考数" xfId="676"/>
    <cellStyle name="好_缺口县区测算(财政部标准)" xfId="677"/>
    <cellStyle name="好_缺口县区测算(财政部标准)_财力性转移支付2010年预算参考数" xfId="678"/>
    <cellStyle name="好_缺口县区测算_财力性转移支付2010年预算参考数" xfId="679"/>
    <cellStyle name="好_人员工资和公用经费" xfId="680"/>
    <cellStyle name="好_人员工资和公用经费_财力性转移支付2010年预算参考数" xfId="681"/>
    <cellStyle name="好_人员工资和公用经费2" xfId="682"/>
    <cellStyle name="好_人员工资和公用经费2_财力性转移支付2010年预算参考数" xfId="683"/>
    <cellStyle name="好_人员工资和公用经费3" xfId="684"/>
    <cellStyle name="好_人员工资和公用经费3_财力性转移支付2010年预算参考数" xfId="685"/>
    <cellStyle name="好_山东省民生支出标准" xfId="686"/>
    <cellStyle name="好_山东省民生支出标准_财力性转移支付2010年预算参考数" xfId="687"/>
    <cellStyle name="好_社保处下达区县2015年指标（第二批）" xfId="688"/>
    <cellStyle name="好_市辖区测算20080510" xfId="689"/>
    <cellStyle name="好_市辖区测算20080510_不含人员经费系数" xfId="690"/>
    <cellStyle name="好_市辖区测算20080510_不含人员经费系数_财力性转移支付2010年预算参考数" xfId="691"/>
    <cellStyle name="好_市辖区测算20080510_财力性转移支付2010年预算参考数" xfId="692"/>
    <cellStyle name="好_市辖区测算20080510_民生政策最低支出需求" xfId="693"/>
    <cellStyle name="好_市辖区测算20080510_民生政策最低支出需求_财力性转移支付2010年预算参考数" xfId="694"/>
    <cellStyle name="好_市辖区测算20080510_县市旗测算-新科目（含人口规模效应）" xfId="695"/>
    <cellStyle name="好_市辖区测算20080510_县市旗测算-新科目（含人口规模效应）_财力性转移支付2010年预算参考数" xfId="696"/>
    <cellStyle name="好_市辖区测算-新科目（20080626）" xfId="697"/>
    <cellStyle name="好_市辖区测算-新科目（20080626）_不含人员经费系数" xfId="698"/>
    <cellStyle name="好_市辖区测算-新科目（20080626）_不含人员经费系数_财力性转移支付2010年预算参考数" xfId="699"/>
    <cellStyle name="好_市辖区测算-新科目（20080626）_财力性转移支付2010年预算参考数" xfId="700"/>
    <cellStyle name="好_市辖区测算-新科目（20080626）_民生政策最低支出需求" xfId="701"/>
    <cellStyle name="好_市辖区测算-新科目（20080626）_民生政策最低支出需求_财力性转移支付2010年预算参考数" xfId="702"/>
    <cellStyle name="好_市辖区测算-新科目（20080626）_县市旗测算-新科目（含人口规模效应）" xfId="703"/>
    <cellStyle name="好_市辖区测算-新科目（20080626）_县市旗测算-新科目（含人口规模效应）_财力性转移支付2010年预算参考数" xfId="704"/>
    <cellStyle name="好_数据--基础数据--预算组--2015年人代会预算部分--2015.01.20--人代会前第6稿--按姚局意见改--调市级项级明细" xfId="705"/>
    <cellStyle name="好_数据--基础数据--预算组--2015年人代会预算部分--2015.01.20--人代会前第6稿--按姚局意见改--调市级项级明细_区县政府预算公开整改--表" xfId="706"/>
    <cellStyle name="好_同德" xfId="707"/>
    <cellStyle name="好_同德_财力性转移支付2010年预算参考数" xfId="708"/>
    <cellStyle name="好_危改资金测算" xfId="709"/>
    <cellStyle name="好_危改资金测算_财力性转移支付2010年预算参考数" xfId="710"/>
    <cellStyle name="好_卫生(按照总人口测算）—20080416" xfId="711"/>
    <cellStyle name="好_卫生(按照总人口测算）—20080416_不含人员经费系数" xfId="712"/>
    <cellStyle name="好_卫生(按照总人口测算）—20080416_不含人员经费系数_财力性转移支付2010年预算参考数" xfId="713"/>
    <cellStyle name="好_卫生(按照总人口测算）—20080416_财力性转移支付2010年预算参考数" xfId="714"/>
    <cellStyle name="好_卫生(按照总人口测算）—20080416_民生政策最低支出需求" xfId="715"/>
    <cellStyle name="好_卫生(按照总人口测算）—20080416_民生政策最低支出需求_财力性转移支付2010年预算参考数" xfId="716"/>
    <cellStyle name="好_卫生(按照总人口测算）—20080416_县市旗测算-新科目（含人口规模效应）" xfId="717"/>
    <cellStyle name="好_卫生(按照总人口测算）—20080416_县市旗测算-新科目（含人口规模效应）_财力性转移支付2010年预算参考数" xfId="718"/>
    <cellStyle name="好_卫生部门" xfId="719"/>
    <cellStyle name="好_卫生部门_财力性转移支付2010年预算参考数" xfId="720"/>
    <cellStyle name="好_文体广播部门" xfId="721"/>
    <cellStyle name="好_文体广播事业(按照总人口测算）—20080416" xfId="722"/>
    <cellStyle name="好_文体广播事业(按照总人口测算）—20080416_不含人员经费系数" xfId="723"/>
    <cellStyle name="好_文体广播事业(按照总人口测算）—20080416_不含人员经费系数_财力性转移支付2010年预算参考数" xfId="724"/>
    <cellStyle name="好_文体广播事业(按照总人口测算）—20080416_财力性转移支付2010年预算参考数" xfId="725"/>
    <cellStyle name="好_文体广播事业(按照总人口测算）—20080416_民生政策最低支出需求" xfId="726"/>
    <cellStyle name="好_文体广播事业(按照总人口测算）—20080416_民生政策最低支出需求_财力性转移支付2010年预算参考数" xfId="727"/>
    <cellStyle name="好_文体广播事业(按照总人口测算）—20080416_县市旗测算-新科目（含人口规模效应）" xfId="728"/>
    <cellStyle name="好_文体广播事业(按照总人口测算）—20080416_县市旗测算-新科目（含人口规模效应）_财力性转移支付2010年预算参考数" xfId="729"/>
    <cellStyle name="好_县区合并测算20080421" xfId="730"/>
    <cellStyle name="好_县区合并测算20080421_不含人员经费系数" xfId="731"/>
    <cellStyle name="好_县区合并测算20080421_不含人员经费系数_财力性转移支付2010年预算参考数" xfId="732"/>
    <cellStyle name="好_县区合并测算20080421_财力性转移支付2010年预算参考数" xfId="733"/>
    <cellStyle name="好_县区合并测算20080421_民生政策最低支出需求" xfId="734"/>
    <cellStyle name="好_县区合并测算20080421_民生政策最低支出需求_财力性转移支付2010年预算参考数" xfId="735"/>
    <cellStyle name="好_县区合并测算20080421_县市旗测算-新科目（含人口规模效应）" xfId="736"/>
    <cellStyle name="好_县区合并测算20080421_县市旗测算-新科目（含人口规模效应）_财力性转移支付2010年预算参考数" xfId="737"/>
    <cellStyle name="好_县区合并测算20080423(按照各省比重）" xfId="738"/>
    <cellStyle name="好_县区合并测算20080423(按照各省比重）_不含人员经费系数" xfId="739"/>
    <cellStyle name="好_县区合并测算20080423(按照各省比重）_不含人员经费系数_财力性转移支付2010年预算参考数" xfId="740"/>
    <cellStyle name="好_县区合并测算20080423(按照各省比重）_财力性转移支付2010年预算参考数" xfId="741"/>
    <cellStyle name="好_县区合并测算20080423(按照各省比重）_民生政策最低支出需求" xfId="742"/>
    <cellStyle name="好_县区合并测算20080423(按照各省比重）_民生政策最低支出需求_财力性转移支付2010年预算参考数" xfId="743"/>
    <cellStyle name="好_县区合并测算20080423(按照各省比重）_县市旗测算-新科目（含人口规模效应）" xfId="744"/>
    <cellStyle name="好_县区合并测算20080423(按照各省比重）_县市旗测算-新科目（含人口规模效应）_财力性转移支付2010年预算参考数" xfId="745"/>
    <cellStyle name="好_县市旗测算20080508" xfId="746"/>
    <cellStyle name="好_县市旗测算20080508_不含人员经费系数" xfId="747"/>
    <cellStyle name="好_县市旗测算20080508_不含人员经费系数_财力性转移支付2010年预算参考数" xfId="748"/>
    <cellStyle name="好_县市旗测算20080508_财力性转移支付2010年预算参考数" xfId="749"/>
    <cellStyle name="好_县市旗测算20080508_民生政策最低支出需求" xfId="750"/>
    <cellStyle name="好_县市旗测算20080508_民生政策最低支出需求_财力性转移支付2010年预算参考数" xfId="751"/>
    <cellStyle name="好_县市旗测算20080508_县市旗测算-新科目（含人口规模效应）" xfId="752"/>
    <cellStyle name="好_县市旗测算20080508_县市旗测算-新科目（含人口规模效应）_财力性转移支付2010年预算参考数" xfId="753"/>
    <cellStyle name="好_县市旗测算-新科目（20080626）" xfId="754"/>
    <cellStyle name="好_县市旗测算-新科目（20080626）_不含人员经费系数" xfId="755"/>
    <cellStyle name="好_县市旗测算-新科目（20080626）_不含人员经费系数_财力性转移支付2010年预算参考数" xfId="756"/>
    <cellStyle name="好_县市旗测算-新科目（20080626）_财力性转移支付2010年预算参考数" xfId="757"/>
    <cellStyle name="好_县市旗测算-新科目（20080626）_民生政策最低支出需求" xfId="758"/>
    <cellStyle name="好_县市旗测算-新科目（20080626）_民生政策最低支出需求_财力性转移支付2010年预算参考数" xfId="759"/>
    <cellStyle name="好_县市旗测算-新科目（20080626）_县市旗测算-新科目（含人口规模效应）" xfId="760"/>
    <cellStyle name="好_县市旗测算-新科目（20080626）_县市旗测算-新科目（含人口规模效应）_财力性转移支付2010年预算参考数" xfId="761"/>
    <cellStyle name="好_县市旗测算-新科目（20080627）" xfId="762"/>
    <cellStyle name="好_县市旗测算-新科目（20080627）_不含人员经费系数" xfId="763"/>
    <cellStyle name="好_县市旗测算-新科目（20080627）_不含人员经费系数_财力性转移支付2010年预算参考数" xfId="764"/>
    <cellStyle name="好_县市旗测算-新科目（20080627）_财力性转移支付2010年预算参考数" xfId="765"/>
    <cellStyle name="好_县市旗测算-新科目（20080627）_民生政策最低支出需求" xfId="766"/>
    <cellStyle name="好_县市旗测算-新科目（20080627）_民生政策最低支出需求_财力性转移支付2010年预算参考数" xfId="767"/>
    <cellStyle name="好_县市旗测算-新科目（20080627）_县市旗测算-新科目（含人口规模效应）" xfId="768"/>
    <cellStyle name="好_县市旗测算-新科目（20080627）_县市旗测算-新科目（含人口规模效应）_财力性转移支付2010年预算参考数" xfId="769"/>
    <cellStyle name="好_一般预算支出口径剔除表" xfId="770"/>
    <cellStyle name="好_一般预算支出口径剔除表_财力性转移支付2010年预算参考数" xfId="771"/>
    <cellStyle name="好_云南 缺口县区测算(地方填报)" xfId="772"/>
    <cellStyle name="好_云南 缺口县区测算(地方填报)_财力性转移支付2010年预算参考数" xfId="773"/>
    <cellStyle name="好_云南省2008年转移支付测算——州市本级考核部分及政策性测算" xfId="774"/>
    <cellStyle name="好_云南省2008年转移支付测算——州市本级考核部分及政策性测算_财力性转移支付2010年预算参考数" xfId="775"/>
    <cellStyle name="好_重点民生支出需求测算表社保（农村低保）081112" xfId="776"/>
    <cellStyle name="好_自行调整差异系数顺序" xfId="777"/>
    <cellStyle name="好_自行调整差异系数顺序_财力性转移支付2010年预算参考数" xfId="778"/>
    <cellStyle name="好_总人口" xfId="779"/>
    <cellStyle name="好_总人口_财力性转移支付2010年预算参考数" xfId="780"/>
    <cellStyle name="后继超级链接" xfId="781"/>
    <cellStyle name="后继超链接" xfId="782"/>
    <cellStyle name="汇总" xfId="783"/>
    <cellStyle name="汇总 2" xfId="784"/>
    <cellStyle name="Currency" xfId="785"/>
    <cellStyle name="货币 2" xfId="786"/>
    <cellStyle name="Currency [0]" xfId="787"/>
    <cellStyle name="计算" xfId="788"/>
    <cellStyle name="计算 2" xfId="789"/>
    <cellStyle name="检查单元格" xfId="790"/>
    <cellStyle name="检查单元格 2" xfId="791"/>
    <cellStyle name="解释性文本" xfId="792"/>
    <cellStyle name="解释性文本 2" xfId="793"/>
    <cellStyle name="警告文本" xfId="794"/>
    <cellStyle name="警告文本 2" xfId="795"/>
    <cellStyle name="链接单元格" xfId="796"/>
    <cellStyle name="链接单元格 2" xfId="797"/>
    <cellStyle name="霓付 [0]_ +Foil &amp; -FOIL &amp; PAPER" xfId="798"/>
    <cellStyle name="霓付_ +Foil &amp; -FOIL &amp; PAPER" xfId="799"/>
    <cellStyle name="烹拳 [0]_ +Foil &amp; -FOIL &amp; PAPER" xfId="800"/>
    <cellStyle name="烹拳_ +Foil &amp; -FOIL &amp; PAPER" xfId="801"/>
    <cellStyle name="普通_ 白土" xfId="802"/>
    <cellStyle name="千分位[0]_ 白土" xfId="803"/>
    <cellStyle name="千分位_ 白土" xfId="804"/>
    <cellStyle name="千位[0]_(人代会用)" xfId="805"/>
    <cellStyle name="千位_(人代会用)" xfId="806"/>
    <cellStyle name="Comma" xfId="807"/>
    <cellStyle name="千位分隔 2" xfId="808"/>
    <cellStyle name="千位分隔 3" xfId="809"/>
    <cellStyle name="千位分隔 4" xfId="810"/>
    <cellStyle name="Comma [0]" xfId="811"/>
    <cellStyle name="千位分隔[0] 2" xfId="812"/>
    <cellStyle name="千位分隔[0] 3" xfId="813"/>
    <cellStyle name="千位分隔[0] 4" xfId="814"/>
    <cellStyle name="千位分季_新建 Microsoft Excel 工作表" xfId="815"/>
    <cellStyle name="钎霖_4岿角利" xfId="816"/>
    <cellStyle name="强调 1" xfId="817"/>
    <cellStyle name="强调 2" xfId="818"/>
    <cellStyle name="强调 3" xfId="819"/>
    <cellStyle name="强调文字颜色 1" xfId="820"/>
    <cellStyle name="强调文字颜色 1 2" xfId="821"/>
    <cellStyle name="强调文字颜色 2" xfId="822"/>
    <cellStyle name="强调文字颜色 2 2" xfId="823"/>
    <cellStyle name="强调文字颜色 3" xfId="824"/>
    <cellStyle name="强调文字颜色 3 2" xfId="825"/>
    <cellStyle name="强调文字颜色 4" xfId="826"/>
    <cellStyle name="强调文字颜色 4 2" xfId="827"/>
    <cellStyle name="强调文字颜色 5" xfId="828"/>
    <cellStyle name="强调文字颜色 5 2" xfId="829"/>
    <cellStyle name="强调文字颜色 6" xfId="830"/>
    <cellStyle name="强调文字颜色 6 2" xfId="831"/>
    <cellStyle name="适中" xfId="832"/>
    <cellStyle name="适中 2" xfId="833"/>
    <cellStyle name="输出" xfId="834"/>
    <cellStyle name="输出 2" xfId="835"/>
    <cellStyle name="输入" xfId="836"/>
    <cellStyle name="输入 2" xfId="837"/>
    <cellStyle name="数字" xfId="838"/>
    <cellStyle name="未定义" xfId="839"/>
    <cellStyle name="小数" xfId="840"/>
    <cellStyle name="样式 1" xfId="841"/>
    <cellStyle name="Followed Hyperlink" xfId="842"/>
    <cellStyle name="注释" xfId="843"/>
    <cellStyle name="注释 2" xfId="844"/>
    <cellStyle name="콤마 [0]_BOILER-CO1" xfId="845"/>
    <cellStyle name="콤마_BOILER-CO1" xfId="846"/>
    <cellStyle name="통화 [0]_BOILER-CO1" xfId="847"/>
    <cellStyle name="통화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"/>
  <sheetViews>
    <sheetView showGridLines="0" showZeros="0" tabSelected="1" view="pageBreakPreview" zoomScale="85" zoomScaleNormal="115" zoomScaleSheetLayoutView="85" zoomScalePageLayoutView="0" workbookViewId="0" topLeftCell="A10">
      <selection activeCell="E8" sqref="E8"/>
    </sheetView>
  </sheetViews>
  <sheetFormatPr defaultColWidth="9.16015625" defaultRowHeight="27.75" customHeight="1"/>
  <cols>
    <col min="1" max="1" width="16.83203125" style="4" customWidth="1"/>
    <col min="2" max="2" width="33.66015625" style="4" bestFit="1" customWidth="1"/>
    <col min="3" max="3" width="15.5" style="25" customWidth="1"/>
    <col min="4" max="6" width="15.5" style="4" customWidth="1"/>
    <col min="7" max="7" width="19.83203125" style="4" customWidth="1"/>
    <col min="8" max="245" width="7.66015625" style="4" customWidth="1"/>
  </cols>
  <sheetData>
    <row r="1" spans="1:3" ht="27.75" customHeight="1">
      <c r="A1" s="5" t="s">
        <v>1</v>
      </c>
      <c r="B1" s="5"/>
      <c r="C1" s="20"/>
    </row>
    <row r="2" spans="1:7" s="1" customFormat="1" ht="55.5" customHeight="1">
      <c r="A2" s="32" t="s">
        <v>25</v>
      </c>
      <c r="B2" s="32"/>
      <c r="C2" s="32"/>
      <c r="D2" s="32"/>
      <c r="E2" s="32"/>
      <c r="F2" s="32"/>
      <c r="G2" s="32"/>
    </row>
    <row r="3" spans="3:7" s="2" customFormat="1" ht="30.75" customHeight="1">
      <c r="C3" s="21"/>
      <c r="G3" s="2" t="s">
        <v>0</v>
      </c>
    </row>
    <row r="4" spans="1:245" s="6" customFormat="1" ht="39.75" customHeight="1">
      <c r="A4" s="27" t="s">
        <v>7</v>
      </c>
      <c r="B4" s="27" t="s">
        <v>5</v>
      </c>
      <c r="C4" s="30" t="s">
        <v>4</v>
      </c>
      <c r="D4" s="18" t="s">
        <v>8</v>
      </c>
      <c r="E4" s="18"/>
      <c r="F4" s="18"/>
      <c r="G4" s="29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s="6" customFormat="1" ht="39.75" customHeight="1">
      <c r="A5" s="28"/>
      <c r="B5" s="28"/>
      <c r="C5" s="31"/>
      <c r="D5" s="16" t="s">
        <v>2</v>
      </c>
      <c r="E5" s="16" t="s">
        <v>9</v>
      </c>
      <c r="F5" s="16" t="s">
        <v>10</v>
      </c>
      <c r="G5" s="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s="6" customFormat="1" ht="39.75" customHeight="1">
      <c r="A6" s="12">
        <v>201</v>
      </c>
      <c r="B6" s="11" t="s">
        <v>17</v>
      </c>
      <c r="C6" s="22">
        <f>D6+G6</f>
        <v>314.5</v>
      </c>
      <c r="D6" s="8">
        <f>D7</f>
        <v>252.29999999999998</v>
      </c>
      <c r="E6" s="8">
        <f>E7</f>
        <v>221.73999999999998</v>
      </c>
      <c r="F6" s="8">
        <f>F7</f>
        <v>30.560000000000002</v>
      </c>
      <c r="G6" s="8">
        <f>G7</f>
        <v>62.2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7" ht="34.5" customHeight="1">
      <c r="A7" s="12">
        <v>20113</v>
      </c>
      <c r="B7" s="11" t="s">
        <v>12</v>
      </c>
      <c r="C7" s="22">
        <f>D7+G7</f>
        <v>314.5</v>
      </c>
      <c r="D7" s="8">
        <f>SUM(D8:D10)</f>
        <v>252.29999999999998</v>
      </c>
      <c r="E7" s="8">
        <f>SUM(E8:E10)</f>
        <v>221.73999999999998</v>
      </c>
      <c r="F7" s="8">
        <f>SUM(F8:F10)</f>
        <v>30.560000000000002</v>
      </c>
      <c r="G7" s="8">
        <f>SUM(G8:G10)</f>
        <v>62.2</v>
      </c>
    </row>
    <row r="8" spans="1:7" ht="34.5" customHeight="1">
      <c r="A8" s="12">
        <v>2011301</v>
      </c>
      <c r="B8" s="12" t="s">
        <v>18</v>
      </c>
      <c r="C8" s="22">
        <f aca="true" t="shared" si="0" ref="C8:C18">D8+G8</f>
        <v>240.54</v>
      </c>
      <c r="D8" s="8">
        <f aca="true" t="shared" si="1" ref="D8:D18">SUM(E8:F8)</f>
        <v>240.54</v>
      </c>
      <c r="E8" s="8">
        <f>240.54-18.8</f>
        <v>221.73999999999998</v>
      </c>
      <c r="F8" s="9">
        <v>18.8</v>
      </c>
      <c r="G8" s="10"/>
    </row>
    <row r="9" spans="1:7" ht="34.5" customHeight="1">
      <c r="A9" s="12">
        <v>2011302</v>
      </c>
      <c r="B9" s="12" t="s">
        <v>19</v>
      </c>
      <c r="C9" s="22">
        <f t="shared" si="0"/>
        <v>62.2</v>
      </c>
      <c r="D9" s="8">
        <f t="shared" si="1"/>
        <v>0</v>
      </c>
      <c r="E9" s="9"/>
      <c r="F9" s="9"/>
      <c r="G9" s="26">
        <f>40+5+17.2</f>
        <v>62.2</v>
      </c>
    </row>
    <row r="10" spans="1:7" ht="34.5" customHeight="1">
      <c r="A10" s="12">
        <v>2011399</v>
      </c>
      <c r="B10" s="12" t="s">
        <v>20</v>
      </c>
      <c r="C10" s="22">
        <f t="shared" si="0"/>
        <v>11.76</v>
      </c>
      <c r="D10" s="8">
        <f t="shared" si="1"/>
        <v>11.76</v>
      </c>
      <c r="E10" s="9"/>
      <c r="F10" s="9">
        <v>11.76</v>
      </c>
      <c r="G10" s="10"/>
    </row>
    <row r="11" spans="1:7" ht="34.5" customHeight="1">
      <c r="A11" s="12">
        <v>208</v>
      </c>
      <c r="B11" s="12" t="s">
        <v>21</v>
      </c>
      <c r="C11" s="22">
        <f t="shared" si="0"/>
        <v>24.2</v>
      </c>
      <c r="D11" s="8">
        <f>D12</f>
        <v>24.2</v>
      </c>
      <c r="E11" s="8">
        <f>E12</f>
        <v>24.2</v>
      </c>
      <c r="F11" s="8">
        <f>F12</f>
        <v>0</v>
      </c>
      <c r="G11" s="8">
        <f>G12</f>
        <v>0</v>
      </c>
    </row>
    <row r="12" spans="1:7" ht="34.5" customHeight="1">
      <c r="A12" s="12">
        <v>20816</v>
      </c>
      <c r="B12" s="19" t="s">
        <v>22</v>
      </c>
      <c r="C12" s="22">
        <f>D12+G12</f>
        <v>24.2</v>
      </c>
      <c r="D12" s="8">
        <f>SUM(D13:D14)</f>
        <v>24.2</v>
      </c>
      <c r="E12" s="8">
        <f>SUM(E13:E14)</f>
        <v>24.2</v>
      </c>
      <c r="F12" s="9"/>
      <c r="G12" s="10"/>
    </row>
    <row r="13" spans="1:7" ht="34.5" customHeight="1">
      <c r="A13" s="12">
        <v>2081605</v>
      </c>
      <c r="B13" s="14" t="s">
        <v>23</v>
      </c>
      <c r="C13" s="22">
        <f t="shared" si="0"/>
        <v>16</v>
      </c>
      <c r="D13" s="8">
        <f t="shared" si="1"/>
        <v>16</v>
      </c>
      <c r="E13" s="9">
        <v>16</v>
      </c>
      <c r="F13" s="9"/>
      <c r="G13" s="10"/>
    </row>
    <row r="14" spans="1:7" ht="34.5" customHeight="1">
      <c r="A14" s="12">
        <v>2081606</v>
      </c>
      <c r="B14" s="19" t="s">
        <v>24</v>
      </c>
      <c r="C14" s="22">
        <f t="shared" si="0"/>
        <v>8.2</v>
      </c>
      <c r="D14" s="8">
        <f t="shared" si="1"/>
        <v>8.2</v>
      </c>
      <c r="E14" s="9">
        <v>8.2</v>
      </c>
      <c r="F14" s="9"/>
      <c r="G14" s="10"/>
    </row>
    <row r="15" spans="1:7" ht="34.5" customHeight="1">
      <c r="A15" s="12">
        <v>210</v>
      </c>
      <c r="B15" s="13" t="s">
        <v>13</v>
      </c>
      <c r="C15" s="22">
        <f t="shared" si="0"/>
        <v>15.13</v>
      </c>
      <c r="D15" s="8">
        <f>D16</f>
        <v>15.13</v>
      </c>
      <c r="E15" s="8">
        <f>E16</f>
        <v>15.13</v>
      </c>
      <c r="F15" s="8">
        <f>F16</f>
        <v>0</v>
      </c>
      <c r="G15" s="8">
        <f>G16</f>
        <v>0</v>
      </c>
    </row>
    <row r="16" spans="1:7" ht="34.5" customHeight="1">
      <c r="A16" s="12">
        <v>21011</v>
      </c>
      <c r="B16" s="17" t="s">
        <v>14</v>
      </c>
      <c r="C16" s="22">
        <f t="shared" si="0"/>
        <v>15.13</v>
      </c>
      <c r="D16" s="8">
        <f>SUM(D17:D18)</f>
        <v>15.13</v>
      </c>
      <c r="E16" s="8">
        <f>SUM(E17:E18)</f>
        <v>15.13</v>
      </c>
      <c r="F16" s="8">
        <f>SUM(F17:F18)</f>
        <v>0</v>
      </c>
      <c r="G16" s="10"/>
    </row>
    <row r="17" spans="1:7" ht="34.5" customHeight="1">
      <c r="A17" s="12">
        <v>2101101</v>
      </c>
      <c r="B17" s="17" t="s">
        <v>15</v>
      </c>
      <c r="C17" s="22">
        <f t="shared" si="0"/>
        <v>10.63</v>
      </c>
      <c r="D17" s="8">
        <f t="shared" si="1"/>
        <v>10.63</v>
      </c>
      <c r="E17" s="9">
        <v>10.63</v>
      </c>
      <c r="F17" s="9"/>
      <c r="G17" s="10"/>
    </row>
    <row r="18" spans="1:7" ht="34.5" customHeight="1">
      <c r="A18" s="12">
        <v>2101103</v>
      </c>
      <c r="B18" s="17" t="s">
        <v>16</v>
      </c>
      <c r="C18" s="22">
        <f t="shared" si="0"/>
        <v>4.5</v>
      </c>
      <c r="D18" s="8">
        <f t="shared" si="1"/>
        <v>4.5</v>
      </c>
      <c r="E18" s="9">
        <v>4.5</v>
      </c>
      <c r="F18" s="9"/>
      <c r="G18" s="10"/>
    </row>
    <row r="19" spans="1:7" ht="34.5" customHeight="1">
      <c r="A19" s="7" t="s">
        <v>6</v>
      </c>
      <c r="B19" s="17" t="s">
        <v>4</v>
      </c>
      <c r="C19" s="23">
        <f>C6+C11+C15</f>
        <v>353.83</v>
      </c>
      <c r="D19" s="23">
        <f>D6+D11+D15</f>
        <v>291.63</v>
      </c>
      <c r="E19" s="23">
        <f>E6+E11+E15</f>
        <v>261.07</v>
      </c>
      <c r="F19" s="23">
        <f>F6+F11+F15</f>
        <v>30.560000000000002</v>
      </c>
      <c r="G19" s="23">
        <f>G6+G11+G15</f>
        <v>62.2</v>
      </c>
    </row>
    <row r="20" spans="1:3" ht="27.75" customHeight="1">
      <c r="A20" s="15" t="s">
        <v>3</v>
      </c>
      <c r="B20" s="15"/>
      <c r="C20" s="24"/>
    </row>
  </sheetData>
  <sheetProtection/>
  <mergeCells count="5">
    <mergeCell ref="A4:A5"/>
    <mergeCell ref="G4:G5"/>
    <mergeCell ref="B4:B5"/>
    <mergeCell ref="C4:C5"/>
    <mergeCell ref="A2:G2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Microsoft</cp:lastModifiedBy>
  <cp:lastPrinted>2021-02-07T08:59:46Z</cp:lastPrinted>
  <dcterms:created xsi:type="dcterms:W3CDTF">2016-02-18T02:32:40Z</dcterms:created>
  <dcterms:modified xsi:type="dcterms:W3CDTF">2021-02-09T07:35:26Z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