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75" windowHeight="7935" tabRatio="913" firstSheet="1" activeTab="9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2">'附件1'!$A$1:$D$30</definedName>
    <definedName name="_xlnm.Print_Area" localSheetId="5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<sst xmlns="http://schemas.openxmlformats.org/spreadsheetml/2006/main" count="193" uniqueCount="135">
  <si>
    <t>部门预算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</si>
  <si>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</si>
  <si>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</si>
  <si>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</si>
  <si>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</si>
  <si>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</si>
  <si>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</si>
  <si>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</si>
  <si>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 xml:space="preserve">    其中：专项资金管理部门安排的拨款</t>
  </si>
  <si>
    <t>二、公共安全支出</t>
  </si>
  <si>
    <t>二、事业收入</t>
  </si>
  <si>
    <t>三、教育支出</t>
  </si>
  <si>
    <t>三、上级补助收入</t>
  </si>
  <si>
    <t>四、科学技术支出</t>
  </si>
  <si>
    <t>四、附属单位上缴收入</t>
  </si>
  <si>
    <t>五、文化体育与传媒支出</t>
  </si>
  <si>
    <t>五、经营收入</t>
  </si>
  <si>
    <t>六、社会保障和就业支出</t>
  </si>
  <si>
    <t>六、其他收入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</si>
  <si>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</si>
  <si>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</si>
  <si>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</si>
  <si>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</si>
  <si>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</si>
  <si>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</si>
  <si>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</si>
  <si>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</si>
  <si>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</si>
  <si>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</si>
  <si>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</si>
  <si>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</si>
  <si>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</si>
  <si>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</si>
  <si>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</si>
  <si>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七、用事业基金弥补收支差额</t>
  </si>
  <si>
    <t>二十、结转下年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</si>
  <si>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</si>
  <si>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</si>
  <si>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</si>
  <si>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</si>
  <si>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</si>
  <si>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</si>
  <si>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</si>
  <si>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</si>
  <si>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</si>
  <si>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</si>
  <si>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</si>
  <si>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</si>
  <si>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</si>
  <si>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</si>
  <si>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</si>
  <si>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</si>
  <si>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</si>
  <si>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</si>
  <si>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</si>
  <si>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</si>
  <si>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</si>
  <si>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</si>
  <si>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</si>
  <si>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</si>
  <si>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</si>
  <si>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</si>
  <si>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t>项        目</t>
  </si>
  <si>
    <t>预  算  资  金</t>
  </si>
  <si>
    <t>备    注</t>
  </si>
  <si>
    <t>合   计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</si>
  <si>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</si>
  <si>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</si>
  <si>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</si>
  <si>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</si>
  <si>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</si>
  <si>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</si>
  <si>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</si>
  <si>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</si>
  <si>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</si>
  <si>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</si>
  <si>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</si>
  <si>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</si>
  <si>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</si>
  <si>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</si>
  <si>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会议费</t>
  </si>
  <si>
    <t xml:space="preserve">  培训费</t>
  </si>
  <si>
    <t>对个人和家庭的补助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</si>
  <si>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</si>
  <si>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</si>
  <si>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</si>
  <si>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</si>
  <si>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</si>
  <si>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</si>
  <si>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</si>
  <si>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</si>
  <si>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</si>
  <si>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注：各部门预算草案中本表按政府收支功能分类填列，包括类、款、项三级科目。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</si>
  <si>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</si>
  <si>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</si>
  <si>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</si>
  <si>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</si>
  <si>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</si>
  <si>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一般公共服务支出</t>
  </si>
  <si>
    <t>社会保障和就业支出</t>
  </si>
  <si>
    <t>医疗卫生与计划生育支出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</si>
  <si>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</si>
  <si>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</si>
  <si>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</si>
  <si>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其他党委办公厅（室）及相关机构事务支出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</si>
  <si>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</si>
  <si>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</si>
  <si>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</si>
  <si>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</si>
  <si>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</si>
  <si>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</si>
  <si>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</si>
  <si>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其他社会保障缴费</t>
  </si>
  <si>
    <t xml:space="preserve">  机关事业单位基本养老保险缴费</t>
  </si>
  <si>
    <t xml:space="preserve">  职业年金缴费</t>
  </si>
  <si>
    <t xml:space="preserve">  差旅费</t>
  </si>
  <si>
    <t xml:space="preserve">  维修(护)费</t>
  </si>
  <si>
    <t xml:space="preserve">  公务用车运行维护费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</si>
  <si>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</si>
  <si>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</si>
  <si>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</si>
  <si>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</si>
  <si>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 xml:space="preserve">  退休费</t>
  </si>
  <si>
    <t xml:space="preserve">  住房公积金</t>
  </si>
  <si>
    <t xml:space="preserve">  绩效工资</t>
  </si>
  <si>
    <t xml:space="preserve">  职工基本医疗保险缴费</t>
  </si>
  <si>
    <t xml:space="preserve">  手续费</t>
  </si>
  <si>
    <r>
      <t>中共天津市和平区委老干部局201</t>
    </r>
    <r>
      <rPr>
        <sz val="22"/>
        <rFont val="黑体"/>
        <family val="3"/>
      </rPr>
      <t>8年财政拨款收支预算总表</t>
    </r>
  </si>
  <si>
    <t>中共天津市和平区委老干部局2018年部门预算总表</t>
  </si>
  <si>
    <t>中共天津市和平区委老干部局2018年部门收入预算总表</t>
  </si>
  <si>
    <t>中共天津市和平区委老干部局2018年部门支出预算总表</t>
  </si>
  <si>
    <t>中共天津市和平区委老干部局2018年财政拨款支出预算表</t>
  </si>
  <si>
    <t>中共天津市和平区委老干部局2018年财政拨款基本支出预算表</t>
  </si>
  <si>
    <t>中共天津市和平区委老干部局2018年政府性基金财政拨款支出预算表</t>
  </si>
  <si>
    <t>中共天津市和平区委老干部局2018年“三公”经费预算财政拨款情况表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</si>
</sst>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&quot;$&quot;* #,##0_-;\-&quot;$&quot;* #,##0_-;_-&quot;$&quot;* &quot;-&quot;_-;_-@_-"/>
    <numFmt numFmtId="178" formatCode="#,##0;\-#,##0;&quot;-&quot;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yyyy&quot;年&quot;m&quot;月&quot;d&quot;日&quot;;@"/>
    <numFmt numFmtId="183" formatCode="0;_琀"/>
    <numFmt numFmtId="184" formatCode="0.0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_-* #,##0_$_-;\-* #,##0_$_-;_-* &quot;-&quot;_$_-;_-@_-"/>
    <numFmt numFmtId="189" formatCode="#,##0.0"/>
    <numFmt numFmtId="190" formatCode="#,##0.0_ "/>
    <numFmt numFmtId="191" formatCode="#,##0.0000"/>
    <numFmt numFmtId="192" formatCode=";;"/>
    <numFmt numFmtId="193" formatCode="* #,##0.00;* \-#,##0.00;* &quot;&quot;??;@"/>
    <numFmt numFmtId="194" formatCode="00"/>
    <numFmt numFmtId="195" formatCode="0.0_);[Red]\(0.0\)"/>
    <numFmt numFmtId="196" formatCode="0.00_ "/>
    <numFmt numFmtId="197" formatCode="#,##0.00_ "/>
    <numFmt numFmtId="198" formatCode="0.00_);[Red]\(0.00\)"/>
    <numFmt numFmtId="199" formatCode="0_);[Red]\(0\)"/>
  </numFmts>
  <fonts count="7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1"/>
      <color indexed="62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Helv"/>
      <family val="2"/>
    </font>
    <font>
      <b/>
      <sz val="18"/>
      <color indexed="62"/>
      <name val="宋体"/>
      <family val="0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8"/>
      <name val="Times New Roman"/>
      <family val="1"/>
    </font>
    <font>
      <sz val="11"/>
      <color indexed="10"/>
      <name val="宋体"/>
      <family val="0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0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官帕眉"/>
      <family val="0"/>
    </font>
    <font>
      <sz val="12"/>
      <name val="바탕체"/>
      <family val="3"/>
    </font>
    <font>
      <sz val="22"/>
      <name val="黑体"/>
      <family val="3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18"/>
      <name val="黑体"/>
      <family val="3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b/>
      <sz val="28"/>
      <name val="宋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16"/>
      <name val="黑体"/>
      <family val="3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12" fillId="7" borderId="0" applyNumberFormat="0" applyBorder="0" applyAlignment="0" applyProtection="0"/>
    <xf numFmtId="178" fontId="5" fillId="0" borderId="0" applyFill="0" applyBorder="0" applyAlignment="0">
      <protection/>
    </xf>
    <xf numFmtId="0" fontId="10" fillId="2" borderId="1" applyNumberFormat="0" applyAlignment="0" applyProtection="0"/>
    <xf numFmtId="0" fontId="11" fillId="22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3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" fillId="0" borderId="0">
      <alignment/>
      <protection/>
    </xf>
    <xf numFmtId="0" fontId="21" fillId="0" borderId="0" applyProtection="0">
      <alignment/>
    </xf>
    <xf numFmtId="179" fontId="3" fillId="0" borderId="0">
      <alignment/>
      <protection/>
    </xf>
    <xf numFmtId="0" fontId="22" fillId="0" borderId="0" applyNumberFormat="0" applyFill="0" applyBorder="0" applyAlignment="0" applyProtection="0"/>
    <xf numFmtId="2" fontId="21" fillId="0" borderId="0" applyProtection="0">
      <alignment/>
    </xf>
    <xf numFmtId="0" fontId="19" fillId="8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23" fillId="0" borderId="5" applyNumberFormat="0" applyFill="0" applyAlignment="0" applyProtection="0"/>
    <xf numFmtId="0" fontId="1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Protection="0">
      <alignment/>
    </xf>
    <xf numFmtId="0" fontId="15" fillId="0" borderId="0" applyProtection="0">
      <alignment/>
    </xf>
    <xf numFmtId="0" fontId="16" fillId="3" borderId="1" applyNumberFormat="0" applyAlignment="0" applyProtection="0"/>
    <xf numFmtId="0" fontId="17" fillId="2" borderId="8" applyNumberFormat="0" applyBorder="0" applyAlignment="0" applyProtection="0"/>
    <xf numFmtId="0" fontId="16" fillId="3" borderId="1" applyNumberFormat="0" applyAlignment="0" applyProtection="0"/>
    <xf numFmtId="0" fontId="28" fillId="0" borderId="9" applyNumberFormat="0" applyFill="0" applyAlignment="0" applyProtection="0"/>
    <xf numFmtId="0" fontId="30" fillId="12" borderId="0" applyNumberFormat="0" applyBorder="0" applyAlignment="0" applyProtection="0"/>
    <xf numFmtId="37" fontId="29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0" fillId="4" borderId="10" applyNumberFormat="0" applyFont="0" applyAlignment="0" applyProtection="0"/>
    <xf numFmtId="0" fontId="34" fillId="2" borderId="11" applyNumberFormat="0" applyAlignment="0" applyProtection="0"/>
    <xf numFmtId="10" fontId="0" fillId="0" borderId="0" applyFont="0" applyFill="0" applyBorder="0" applyAlignment="0" applyProtection="0"/>
    <xf numFmtId="1" fontId="4" fillId="0" borderId="0">
      <alignment/>
      <protection/>
    </xf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2" applyProtection="0">
      <alignment/>
    </xf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>
      <alignment horizontal="centerContinuous" vertical="center"/>
      <protection/>
    </xf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>
      <alignment horizontal="centerContinuous" vertical="center"/>
      <protection/>
    </xf>
    <xf numFmtId="0" fontId="35" fillId="0" borderId="8">
      <alignment horizontal="distributed" vertical="center" wrapText="1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9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Protection="0">
      <alignment vertical="center"/>
    </xf>
    <xf numFmtId="0" fontId="4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9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40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7" borderId="0" applyNumberFormat="0" applyBorder="0" applyAlignment="0" applyProtection="0"/>
    <xf numFmtId="0" fontId="38" fillId="9" borderId="0" applyNumberFormat="0" applyBorder="0" applyAlignment="0" applyProtection="0"/>
    <xf numFmtId="0" fontId="4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5" borderId="0" applyNumberFormat="0" applyBorder="0" applyAlignment="0" applyProtection="0"/>
    <xf numFmtId="0" fontId="47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Protection="0">
      <alignment vertical="center"/>
    </xf>
    <xf numFmtId="0" fontId="4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44" fillId="8" borderId="0" applyNumberFormat="0" applyBorder="0" applyAlignment="0" applyProtection="0"/>
    <xf numFmtId="0" fontId="47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9" fillId="8" borderId="0" applyNumberFormat="0" applyBorder="0" applyAlignment="0" applyProtection="0"/>
    <xf numFmtId="0" fontId="47" fillId="5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176" fontId="3" fillId="0" borderId="0">
      <alignment/>
      <protection/>
    </xf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51" fillId="22" borderId="2" applyNumberFormat="0" applyAlignment="0" applyProtection="0"/>
    <xf numFmtId="0" fontId="51" fillId="22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5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" fontId="35" fillId="0" borderId="8">
      <alignment vertical="center"/>
      <protection locked="0"/>
    </xf>
    <xf numFmtId="0" fontId="54" fillId="0" borderId="0">
      <alignment/>
      <protection/>
    </xf>
    <xf numFmtId="184" fontId="35" fillId="0" borderId="8">
      <alignment vertical="center"/>
      <protection locked="0"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</cellStyleXfs>
  <cellXfs count="132">
    <xf numFmtId="0" fontId="0" fillId="0" borderId="0" xfId="0" applyAlignment="1">
      <alignment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>
      <alignment vertical="center"/>
    </xf>
    <xf numFmtId="0" fontId="57" fillId="0" borderId="0" xfId="0" applyNumberFormat="1" applyFont="1" applyFill="1" applyAlignment="1" applyProtection="1">
      <alignment horizontal="centerContinuous" vertical="top"/>
      <protection/>
    </xf>
    <xf numFmtId="0" fontId="5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189" fontId="43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Continuous" vertical="top"/>
    </xf>
    <xf numFmtId="0" fontId="5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vertical="center"/>
    </xf>
    <xf numFmtId="189" fontId="1" fillId="0" borderId="8" xfId="0" applyNumberFormat="1" applyFont="1" applyFill="1" applyBorder="1" applyAlignment="1">
      <alignment wrapText="1"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Font="1" applyAlignment="1">
      <alignment/>
    </xf>
    <xf numFmtId="0" fontId="5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59" fillId="0" borderId="0" xfId="480" applyFont="1" applyAlignment="1">
      <alignment horizontal="center" vertical="center"/>
      <protection/>
    </xf>
    <xf numFmtId="0" fontId="60" fillId="0" borderId="0" xfId="480" applyFont="1">
      <alignment/>
      <protection/>
    </xf>
    <xf numFmtId="0" fontId="60" fillId="0" borderId="0" xfId="480" applyFont="1" applyAlignment="1">
      <alignment horizontal="right"/>
      <protection/>
    </xf>
    <xf numFmtId="0" fontId="60" fillId="0" borderId="19" xfId="480" applyFont="1" applyBorder="1" applyAlignment="1">
      <alignment horizontal="center" vertical="center" wrapText="1"/>
      <protection/>
    </xf>
    <xf numFmtId="0" fontId="60" fillId="0" borderId="19" xfId="480" applyFont="1" applyBorder="1" applyAlignment="1">
      <alignment horizontal="center" vertical="center"/>
      <protection/>
    </xf>
    <xf numFmtId="0" fontId="60" fillId="0" borderId="20" xfId="480" applyFont="1" applyBorder="1" applyAlignment="1">
      <alignment horizontal="center" vertical="center"/>
      <protection/>
    </xf>
    <xf numFmtId="0" fontId="60" fillId="0" borderId="21" xfId="480" applyFont="1" applyBorder="1" applyAlignment="1">
      <alignment horizontal="center" vertical="center"/>
      <protection/>
    </xf>
    <xf numFmtId="0" fontId="60" fillId="0" borderId="22" xfId="480" applyFont="1" applyBorder="1" applyAlignment="1">
      <alignment horizontal="center" vertical="center"/>
      <protection/>
    </xf>
    <xf numFmtId="0" fontId="6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90" fontId="43" fillId="0" borderId="0" xfId="0" applyNumberFormat="1" applyFont="1" applyFill="1" applyAlignment="1" applyProtection="1">
      <alignment horizontal="right" vertical="top"/>
      <protection/>
    </xf>
    <xf numFmtId="0" fontId="43" fillId="0" borderId="0" xfId="0" applyFont="1" applyFill="1" applyAlignment="1">
      <alignment horizontal="right" vertical="top"/>
    </xf>
    <xf numFmtId="19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left" vertical="center"/>
    </xf>
    <xf numFmtId="193" fontId="43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horizontal="right" vertical="top"/>
    </xf>
    <xf numFmtId="193" fontId="57" fillId="0" borderId="0" xfId="0" applyNumberFormat="1" applyFont="1" applyFill="1" applyAlignment="1">
      <alignment horizontal="centerContinuous" vertical="top"/>
    </xf>
    <xf numFmtId="49" fontId="57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93" fontId="43" fillId="0" borderId="0" xfId="0" applyNumberFormat="1" applyFont="1" applyFill="1" applyAlignment="1">
      <alignment horizontal="center" vertical="center"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1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1" fillId="0" borderId="0" xfId="481" applyFont="1" applyAlignment="1">
      <alignment horizontal="center" vertical="center" wrapText="1"/>
      <protection/>
    </xf>
    <xf numFmtId="57" fontId="62" fillId="0" borderId="0" xfId="481" applyNumberFormat="1" applyFont="1">
      <alignment/>
      <protection/>
    </xf>
    <xf numFmtId="0" fontId="63" fillId="0" borderId="0" xfId="481" applyFont="1" applyAlignment="1">
      <alignment horizontal="center"/>
      <protection/>
    </xf>
    <xf numFmtId="57" fontId="64" fillId="0" borderId="0" xfId="481" applyNumberFormat="1" applyFont="1" applyAlignment="1">
      <alignment horizontal="center"/>
      <protection/>
    </xf>
    <xf numFmtId="0" fontId="65" fillId="0" borderId="0" xfId="481" applyFont="1">
      <alignment/>
      <protection/>
    </xf>
    <xf numFmtId="31" fontId="66" fillId="0" borderId="0" xfId="481" applyNumberFormat="1" applyFont="1" applyAlignment="1">
      <alignment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95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189" fontId="1" fillId="0" borderId="8" xfId="0" applyNumberFormat="1" applyFont="1" applyFill="1" applyBorder="1" applyAlignment="1" applyProtection="1">
      <alignment horizontal="center" vertical="center"/>
      <protection/>
    </xf>
    <xf numFmtId="198" fontId="1" fillId="0" borderId="8" xfId="0" applyNumberFormat="1" applyFont="1" applyFill="1" applyBorder="1" applyAlignment="1" applyProtection="1">
      <alignment horizontal="right" vertical="center" wrapText="1"/>
      <protection/>
    </xf>
    <xf numFmtId="198" fontId="1" fillId="0" borderId="23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>
      <alignment wrapText="1"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23" xfId="0" applyNumberFormat="1" applyFont="1" applyFill="1" applyBorder="1" applyAlignment="1" applyProtection="1">
      <alignment horizontal="right" vertical="center" wrapText="1"/>
      <protection/>
    </xf>
    <xf numFmtId="195" fontId="1" fillId="0" borderId="17" xfId="0" applyNumberFormat="1" applyFont="1" applyFill="1" applyBorder="1" applyAlignment="1" applyProtection="1">
      <alignment horizontal="right" vertical="center" wrapText="1"/>
      <protection/>
    </xf>
    <xf numFmtId="189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189" fontId="1" fillId="0" borderId="8" xfId="0" applyNumberFormat="1" applyFont="1" applyFill="1" applyBorder="1" applyAlignment="1">
      <alignment horizontal="right" vertical="center"/>
    </xf>
    <xf numFmtId="189" fontId="1" fillId="0" borderId="8" xfId="0" applyNumberFormat="1" applyFont="1" applyFill="1" applyBorder="1" applyAlignment="1" applyProtection="1">
      <alignment horizontal="right" vertical="center"/>
      <protection/>
    </xf>
    <xf numFmtId="195" fontId="1" fillId="0" borderId="1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/>
      <protection/>
    </xf>
    <xf numFmtId="195" fontId="1" fillId="0" borderId="4" xfId="0" applyNumberFormat="1" applyFont="1" applyFill="1" applyBorder="1" applyAlignment="1" applyProtection="1">
      <alignment horizontal="right" vertical="center"/>
      <protection/>
    </xf>
    <xf numFmtId="195" fontId="1" fillId="0" borderId="16" xfId="0" applyNumberFormat="1" applyFont="1" applyFill="1" applyBorder="1" applyAlignment="1" applyProtection="1">
      <alignment horizontal="right" vertical="center"/>
      <protection/>
    </xf>
    <xf numFmtId="4" fontId="43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189" fontId="0" fillId="0" borderId="8" xfId="0" applyNumberFormat="1" applyFont="1" applyFill="1" applyBorder="1" applyAlignment="1" applyProtection="1">
      <alignment horizontal="right" vertical="center"/>
      <protection/>
    </xf>
    <xf numFmtId="189" fontId="43" fillId="0" borderId="23" xfId="0" applyNumberFormat="1" applyFont="1" applyFill="1" applyBorder="1" applyAlignment="1" applyProtection="1">
      <alignment horizontal="right" vertical="center" wrapText="1"/>
      <protection/>
    </xf>
    <xf numFmtId="189" fontId="43" fillId="0" borderId="8" xfId="0" applyNumberFormat="1" applyFont="1" applyFill="1" applyBorder="1" applyAlignment="1" applyProtection="1">
      <alignment horizontal="right" vertical="center"/>
      <protection/>
    </xf>
    <xf numFmtId="189" fontId="43" fillId="0" borderId="8" xfId="0" applyNumberFormat="1" applyFont="1" applyFill="1" applyBorder="1" applyAlignment="1" applyProtection="1">
      <alignment horizontal="righ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31" fontId="67" fillId="0" borderId="0" xfId="481" applyNumberFormat="1" applyFont="1" applyAlignment="1">
      <alignment horizontal="center"/>
      <protection/>
    </xf>
    <xf numFmtId="0" fontId="69" fillId="0" borderId="0" xfId="481" applyFont="1" applyAlignment="1">
      <alignment horizontal="center"/>
      <protection/>
    </xf>
    <xf numFmtId="0" fontId="70" fillId="0" borderId="0" xfId="48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1" fillId="0" borderId="0" xfId="481" applyFont="1" applyAlignment="1">
      <alignment vertical="center" wrapText="1"/>
      <protection/>
    </xf>
    <xf numFmtId="0" fontId="61" fillId="0" borderId="0" xfId="481" applyFont="1" applyAlignment="1">
      <alignment horizontal="center" vertical="center" wrapText="1"/>
      <protection/>
    </xf>
    <xf numFmtId="0" fontId="68" fillId="0" borderId="0" xfId="481" applyFont="1" applyAlignment="1">
      <alignment horizont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193" fontId="1" fillId="0" borderId="8" xfId="0" applyNumberFormat="1" applyFont="1" applyFill="1" applyBorder="1" applyAlignment="1">
      <alignment horizontal="center" vertical="center" wrapText="1"/>
    </xf>
    <xf numFmtId="190" fontId="35" fillId="0" borderId="8" xfId="0" applyNumberFormat="1" applyFont="1" applyFill="1" applyBorder="1" applyAlignment="1" applyProtection="1">
      <alignment horizontal="center" vertical="center" wrapText="1"/>
      <protection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71" fillId="0" borderId="0" xfId="480" applyFont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/>
      <protection/>
    </xf>
    <xf numFmtId="0" fontId="60" fillId="0" borderId="26" xfId="480" applyFont="1" applyBorder="1" applyAlignment="1">
      <alignment horizontal="center" vertical="center"/>
      <protection/>
    </xf>
    <xf numFmtId="0" fontId="60" fillId="0" borderId="27" xfId="480" applyFont="1" applyBorder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 wrapText="1"/>
      <protection/>
    </xf>
    <xf numFmtId="0" fontId="60" fillId="0" borderId="19" xfId="480" applyFont="1" applyBorder="1" applyAlignment="1">
      <alignment horizontal="center" vertical="center" wrapText="1"/>
      <protection/>
    </xf>
    <xf numFmtId="0" fontId="60" fillId="0" borderId="28" xfId="480" applyFont="1" applyBorder="1" applyAlignment="1">
      <alignment horizontal="center" vertical="center"/>
      <protection/>
    </xf>
    <xf numFmtId="0" fontId="60" fillId="0" borderId="29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" xfId="815"/>
    <cellStyle name="强调文字颜色 1 2" xfId="816"/>
    <cellStyle name="强调文字颜色 2" xfId="817"/>
    <cellStyle name="强调文字颜色 2 2" xfId="818"/>
    <cellStyle name="强调文字颜色 3" xfId="819"/>
    <cellStyle name="强调文字颜色 3 2" xfId="820"/>
    <cellStyle name="强调文字颜色 4" xfId="821"/>
    <cellStyle name="强调文字颜色 4 2" xfId="822"/>
    <cellStyle name="强调文字颜色 5" xfId="823"/>
    <cellStyle name="强调文字颜色 5 2" xfId="824"/>
    <cellStyle name="强调文字颜色 6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tabSelected="1" zoomScalePageLayoutView="0" workbookViewId="0" topLeftCell="A1">
      <selection activeCell="J3" sqref="J3"/>
    </sheetView>
  </sheetViews>
  <sheetFormatPr defaultColWidth="12" defaultRowHeight="11.25"/>
  <cols>
    <col min="1" max="1" width="21.83203125" style="42" customWidth="1"/>
    <col min="2" max="6" width="18" style="42" customWidth="1"/>
    <col min="7" max="16384" width="12" style="42" customWidth="1"/>
  </cols>
  <sheetData>
    <row r="1" spans="1:6" ht="44.25" customHeight="1">
      <c r="A1" s="40"/>
      <c r="B1" s="41"/>
      <c r="C1" s="41"/>
      <c r="D1" s="41"/>
      <c r="E1" s="41"/>
      <c r="F1" s="41"/>
    </row>
    <row r="2" spans="1:6" ht="42" customHeight="1">
      <c r="A2" s="124" t="s">
        <v>134</v>
      </c>
      <c r="B2" s="124"/>
      <c r="C2" s="124"/>
      <c r="D2" s="124"/>
      <c r="E2" s="124"/>
      <c r="F2" s="124"/>
    </row>
    <row r="3" spans="1:6" ht="24" customHeight="1">
      <c r="A3" s="43"/>
      <c r="B3" s="43"/>
      <c r="C3" s="43"/>
      <c r="D3" s="43"/>
      <c r="E3" s="43"/>
      <c r="F3" s="43"/>
    </row>
    <row r="4" spans="1:6" ht="24" customHeight="1">
      <c r="A4" s="44"/>
      <c r="B4" s="44"/>
      <c r="C4" s="44"/>
      <c r="D4" s="44"/>
      <c r="E4" s="44"/>
      <c r="F4" s="45" t="s">
        <v>1</v>
      </c>
    </row>
    <row r="5" spans="1:6" ht="64.5" customHeight="1">
      <c r="A5" s="126" t="s">
        <v>83</v>
      </c>
      <c r="B5" s="128" t="s">
        <v>84</v>
      </c>
      <c r="C5" s="125" t="s">
        <v>85</v>
      </c>
      <c r="D5" s="125"/>
      <c r="E5" s="125"/>
      <c r="F5" s="130" t="s">
        <v>86</v>
      </c>
    </row>
    <row r="6" spans="1:6" ht="64.5" customHeight="1">
      <c r="A6" s="127"/>
      <c r="B6" s="129"/>
      <c r="C6" s="47" t="s">
        <v>87</v>
      </c>
      <c r="D6" s="46" t="s">
        <v>88</v>
      </c>
      <c r="E6" s="46" t="s">
        <v>89</v>
      </c>
      <c r="F6" s="131"/>
    </row>
    <row r="7" spans="1:6" ht="64.5" customHeight="1">
      <c r="A7" s="48">
        <v>10</v>
      </c>
      <c r="B7" s="49">
        <v>0</v>
      </c>
      <c r="C7" s="49">
        <v>10</v>
      </c>
      <c r="D7" s="49">
        <v>10</v>
      </c>
      <c r="E7" s="49">
        <v>0</v>
      </c>
      <c r="F7" s="50">
        <v>0</v>
      </c>
    </row>
    <row r="8" spans="1:6" ht="51" customHeight="1">
      <c r="A8" s="51" t="s">
        <v>90</v>
      </c>
      <c r="B8" s="44"/>
      <c r="C8" s="44"/>
      <c r="D8" s="44"/>
      <c r="E8" s="44"/>
      <c r="F8" s="4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130" zoomScaleNormal="50" zoomScaleSheetLayoutView="130" zoomScalePageLayoutView="0" workbookViewId="0" topLeftCell="A1">
      <selection activeCell="Q4" sqref="M4:Q26"/>
    </sheetView>
  </sheetViews>
  <sheetFormatPr defaultColWidth="12" defaultRowHeight="11.25"/>
  <cols>
    <col min="1" max="5" width="12" style="68" customWidth="1"/>
    <col min="6" max="6" width="35.16015625" style="68" bestFit="1" customWidth="1"/>
    <col min="7" max="16384" width="12" style="68" customWidth="1"/>
  </cols>
  <sheetData>
    <row r="1" spans="10:11" ht="14.25">
      <c r="J1" s="108"/>
      <c r="K1" s="108"/>
    </row>
    <row r="2" spans="1:11" ht="71.25" customHeight="1">
      <c r="A2" s="109"/>
      <c r="B2" s="109"/>
      <c r="C2" s="109"/>
      <c r="D2" s="70"/>
      <c r="E2" s="70"/>
      <c r="J2" s="110"/>
      <c r="K2" s="110"/>
    </row>
    <row r="3" spans="1:11" ht="71.25" customHeight="1">
      <c r="A3" s="69"/>
      <c r="B3" s="69"/>
      <c r="C3" s="69"/>
      <c r="D3" s="70"/>
      <c r="E3" s="70"/>
      <c r="J3" s="71"/>
      <c r="K3" s="71"/>
    </row>
    <row r="4" spans="1:11" ht="157.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6" spans="5:7" ht="14.25" customHeight="1">
      <c r="E6" s="106"/>
      <c r="F6" s="106"/>
      <c r="G6" s="106"/>
    </row>
    <row r="7" spans="5:7" ht="14.25" customHeight="1">
      <c r="E7" s="106"/>
      <c r="F7" s="106"/>
      <c r="G7" s="106"/>
    </row>
    <row r="8" spans="5:7" ht="14.25" customHeight="1">
      <c r="E8" s="106"/>
      <c r="F8" s="106"/>
      <c r="G8" s="106"/>
    </row>
    <row r="9" spans="1:11" ht="6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4.25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14.25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4.25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4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4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4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14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4.2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22" ht="101.25" customHeight="1"/>
    <row r="23" ht="11.25" customHeight="1"/>
    <row r="26" ht="27">
      <c r="F26" s="72"/>
    </row>
    <row r="28" spans="1:11" ht="47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35.25">
      <c r="A29" s="73"/>
      <c r="B29" s="73"/>
      <c r="C29" s="73"/>
      <c r="D29" s="73"/>
      <c r="E29" s="73"/>
      <c r="F29" s="74"/>
      <c r="G29" s="73"/>
      <c r="H29" s="73"/>
      <c r="I29" s="73"/>
      <c r="J29" s="73"/>
      <c r="K29" s="73"/>
    </row>
    <row r="30" spans="1:11" ht="35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35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35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5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4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ht="35.2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6:11" ht="3.75" customHeight="1">
      <c r="F36" s="76"/>
      <c r="G36" s="76"/>
      <c r="H36" s="76"/>
      <c r="I36" s="76"/>
      <c r="J36" s="76"/>
      <c r="K36" s="76"/>
    </row>
    <row r="37" spans="6:11" ht="14.25" customHeight="1" hidden="1">
      <c r="F37" s="76"/>
      <c r="G37" s="76"/>
      <c r="H37" s="76"/>
      <c r="I37" s="76"/>
      <c r="J37" s="76"/>
      <c r="K37" s="76"/>
    </row>
    <row r="38" spans="6:11" ht="14.25" customHeight="1" hidden="1">
      <c r="F38" s="76"/>
      <c r="G38" s="76"/>
      <c r="H38" s="76"/>
      <c r="I38" s="76"/>
      <c r="J38" s="76"/>
      <c r="K38" s="76"/>
    </row>
    <row r="39" spans="6:11" ht="23.25" customHeight="1">
      <c r="F39" s="76"/>
      <c r="G39" s="76"/>
      <c r="H39" s="76"/>
      <c r="I39" s="76"/>
      <c r="J39" s="76"/>
      <c r="K39" s="76"/>
    </row>
  </sheetData>
  <sheetProtection/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zoomScalePageLayoutView="0" workbookViewId="0" topLeftCell="A1">
      <selection activeCell="J5" sqref="J5"/>
    </sheetView>
  </sheetViews>
  <sheetFormatPr defaultColWidth="6.83203125" defaultRowHeight="18" customHeight="1"/>
  <cols>
    <col min="1" max="1" width="37.66015625" style="0" customWidth="1"/>
    <col min="2" max="2" width="20.16015625" style="0" customWidth="1"/>
    <col min="3" max="3" width="44.66015625" style="0" customWidth="1"/>
    <col min="4" max="4" width="24.83203125" style="0" customWidth="1"/>
    <col min="5" max="157" width="9" style="0" customWidth="1"/>
    <col min="158" max="250" width="9.16015625" style="0" customWidth="1"/>
  </cols>
  <sheetData>
    <row r="1" ht="24" customHeight="1">
      <c r="A1" s="40"/>
    </row>
    <row r="2" spans="1:250" ht="42" customHeight="1">
      <c r="A2" s="5" t="s">
        <v>127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12" t="s">
        <v>2</v>
      </c>
      <c r="B4" s="112"/>
      <c r="C4" s="112" t="s">
        <v>3</v>
      </c>
      <c r="D4" s="11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4</v>
      </c>
      <c r="B5" s="24" t="s">
        <v>5</v>
      </c>
      <c r="C5" s="12" t="s">
        <v>4</v>
      </c>
      <c r="D5" s="24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93</v>
      </c>
      <c r="B6" s="100">
        <v>1068.4</v>
      </c>
      <c r="C6" s="26" t="s">
        <v>7</v>
      </c>
      <c r="D6" s="101">
        <v>1016.24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94</v>
      </c>
      <c r="B7" s="84"/>
      <c r="C7" s="26" t="s">
        <v>9</v>
      </c>
      <c r="D7" s="10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/>
      <c r="B8" s="84"/>
      <c r="C8" s="26" t="s">
        <v>11</v>
      </c>
      <c r="D8" s="10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/>
      <c r="B9" s="84"/>
      <c r="C9" s="26" t="s">
        <v>13</v>
      </c>
      <c r="D9" s="10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/>
      <c r="B10" s="84"/>
      <c r="C10" s="26" t="s">
        <v>15</v>
      </c>
      <c r="D10" s="10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/>
      <c r="B11" s="84"/>
      <c r="C11" s="27" t="s">
        <v>17</v>
      </c>
      <c r="D11" s="101">
        <v>34.3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/>
      <c r="B12" s="84"/>
      <c r="C12" s="26" t="s">
        <v>19</v>
      </c>
      <c r="D12" s="101">
        <v>17.89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85"/>
      <c r="C13" s="26" t="s">
        <v>20</v>
      </c>
      <c r="D13" s="3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85"/>
      <c r="C14" s="26" t="s">
        <v>21</v>
      </c>
      <c r="D14" s="8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85"/>
      <c r="C15" s="26" t="s">
        <v>22</v>
      </c>
      <c r="D15" s="8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85"/>
      <c r="C16" s="26" t="s">
        <v>23</v>
      </c>
      <c r="D16" s="8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85"/>
      <c r="C17" s="26" t="s">
        <v>24</v>
      </c>
      <c r="D17" s="8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84"/>
      <c r="C18" s="26" t="s">
        <v>25</v>
      </c>
      <c r="D18" s="8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84"/>
      <c r="C19" s="26" t="s">
        <v>26</v>
      </c>
      <c r="D19" s="8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84"/>
      <c r="C20" s="26" t="s">
        <v>27</v>
      </c>
      <c r="D20" s="8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84"/>
      <c r="C21" s="26" t="s">
        <v>28</v>
      </c>
      <c r="D21" s="8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84"/>
      <c r="C22" s="32" t="s">
        <v>29</v>
      </c>
      <c r="D22" s="8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84"/>
      <c r="C23" s="32" t="s">
        <v>30</v>
      </c>
      <c r="D23" s="8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84"/>
      <c r="C24" s="32" t="s">
        <v>31</v>
      </c>
      <c r="D24" s="8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32</v>
      </c>
      <c r="B25" s="84">
        <f>B6</f>
        <v>1068.4</v>
      </c>
      <c r="C25" s="81" t="s">
        <v>33</v>
      </c>
      <c r="D25" s="88">
        <f>SUM(D6:D24)</f>
        <v>1068.43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95</v>
      </c>
      <c r="B26" s="86"/>
      <c r="C26" s="26" t="s">
        <v>35</v>
      </c>
      <c r="D26" s="84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80" t="s">
        <v>96</v>
      </c>
      <c r="B27" s="84"/>
      <c r="C27" s="30"/>
      <c r="D27" s="84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80" t="s">
        <v>97</v>
      </c>
      <c r="B28" s="84"/>
      <c r="C28" s="30"/>
      <c r="D28" s="8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/>
      <c r="B29" s="84"/>
      <c r="C29" s="30"/>
      <c r="D29" s="8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39</v>
      </c>
      <c r="B30" s="84">
        <f>B25+B26</f>
        <v>1068.4</v>
      </c>
      <c r="C30" s="81" t="s">
        <v>40</v>
      </c>
      <c r="D30" s="84">
        <f>D25+D26</f>
        <v>1068.43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37"/>
      <c r="B31" s="20"/>
      <c r="C31" s="19"/>
      <c r="D31" s="3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PageLayoutView="0" workbookViewId="0" topLeftCell="A1">
      <selection activeCell="A3" sqref="A3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40"/>
    </row>
    <row r="2" spans="1:250" ht="42" customHeight="1">
      <c r="A2" s="5" t="s">
        <v>128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12" t="s">
        <v>2</v>
      </c>
      <c r="B4" s="112"/>
      <c r="C4" s="112" t="s">
        <v>3</v>
      </c>
      <c r="D4" s="11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4</v>
      </c>
      <c r="B5" s="24" t="s">
        <v>5</v>
      </c>
      <c r="C5" s="12" t="s">
        <v>4</v>
      </c>
      <c r="D5" s="24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6</v>
      </c>
      <c r="B6" s="102">
        <v>1068.43</v>
      </c>
      <c r="C6" s="26" t="s">
        <v>7</v>
      </c>
      <c r="D6" s="101">
        <v>1026.24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8</v>
      </c>
      <c r="B7" s="97">
        <v>0</v>
      </c>
      <c r="C7" s="26" t="s">
        <v>9</v>
      </c>
      <c r="D7" s="101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 t="s">
        <v>10</v>
      </c>
      <c r="B8" s="97">
        <v>0</v>
      </c>
      <c r="C8" s="26" t="s">
        <v>11</v>
      </c>
      <c r="D8" s="101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 t="s">
        <v>12</v>
      </c>
      <c r="B9" s="97">
        <v>0</v>
      </c>
      <c r="C9" s="26" t="s">
        <v>13</v>
      </c>
      <c r="D9" s="101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 t="s">
        <v>14</v>
      </c>
      <c r="B10" s="97">
        <v>0</v>
      </c>
      <c r="C10" s="26" t="s">
        <v>15</v>
      </c>
      <c r="D10" s="101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 t="s">
        <v>16</v>
      </c>
      <c r="B11" s="97">
        <v>0</v>
      </c>
      <c r="C11" s="27" t="s">
        <v>17</v>
      </c>
      <c r="D11" s="101">
        <v>34.3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 t="s">
        <v>18</v>
      </c>
      <c r="B12" s="102">
        <v>10</v>
      </c>
      <c r="C12" s="26" t="s">
        <v>19</v>
      </c>
      <c r="D12" s="101">
        <v>17.89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29"/>
      <c r="C13" s="26" t="s">
        <v>20</v>
      </c>
      <c r="D13" s="82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29"/>
      <c r="C14" s="26" t="s">
        <v>21</v>
      </c>
      <c r="D14" s="82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29"/>
      <c r="C15" s="26" t="s">
        <v>22</v>
      </c>
      <c r="D15" s="82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29"/>
      <c r="C16" s="26" t="s">
        <v>23</v>
      </c>
      <c r="D16" s="8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29"/>
      <c r="C17" s="26" t="s">
        <v>24</v>
      </c>
      <c r="D17" s="8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30"/>
      <c r="C18" s="26" t="s">
        <v>25</v>
      </c>
      <c r="D18" s="8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30"/>
      <c r="C19" s="26" t="s">
        <v>26</v>
      </c>
      <c r="D19" s="8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30"/>
      <c r="C20" s="26" t="s">
        <v>27</v>
      </c>
      <c r="D20" s="8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30"/>
      <c r="C21" s="26" t="s">
        <v>28</v>
      </c>
      <c r="D21" s="8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30"/>
      <c r="C22" s="32" t="s">
        <v>29</v>
      </c>
      <c r="D22" s="3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30"/>
      <c r="C23" s="32" t="s">
        <v>30</v>
      </c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30"/>
      <c r="C24" s="32" t="s">
        <v>31</v>
      </c>
      <c r="D24" s="3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32</v>
      </c>
      <c r="B25" s="30">
        <f>SUM(B6:B12)</f>
        <v>1078.43</v>
      </c>
      <c r="C25" s="23" t="s">
        <v>33</v>
      </c>
      <c r="D25" s="30">
        <f>SUM(D6:D24)</f>
        <v>1078.43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34</v>
      </c>
      <c r="B26" s="30"/>
      <c r="C26" s="26" t="s">
        <v>35</v>
      </c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25" t="s">
        <v>36</v>
      </c>
      <c r="B27" s="30"/>
      <c r="C27" s="30"/>
      <c r="D27" s="30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25" t="s">
        <v>37</v>
      </c>
      <c r="B28" s="30"/>
      <c r="C28" s="30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 t="s">
        <v>38</v>
      </c>
      <c r="B29" s="30"/>
      <c r="C29" s="30"/>
      <c r="D29" s="3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39</v>
      </c>
      <c r="B30" s="30">
        <f>B25+B27</f>
        <v>1078.43</v>
      </c>
      <c r="C30" s="23" t="s">
        <v>40</v>
      </c>
      <c r="D30" s="30">
        <f>D25+D26</f>
        <v>1078.43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37"/>
      <c r="B31" s="20"/>
      <c r="C31" s="19"/>
      <c r="D31" s="34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06944444444445" right="0.5506944444444445" top="0.7798611111111111" bottom="0.5902777777777778" header="0.5902777777777778" footer="0.236111111111111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zoomScalePageLayoutView="0" workbookViewId="0" topLeftCell="A1">
      <selection activeCell="R5" sqref="R5"/>
    </sheetView>
  </sheetViews>
  <sheetFormatPr defaultColWidth="9.16015625" defaultRowHeight="27.75" customHeight="1"/>
  <cols>
    <col min="1" max="1" width="11.33203125" style="61" customWidth="1"/>
    <col min="2" max="4" width="9.5" style="61" customWidth="1"/>
    <col min="5" max="5" width="12.5" style="61" customWidth="1"/>
    <col min="6" max="6" width="10.66015625" style="61" customWidth="1"/>
    <col min="7" max="7" width="12.33203125" style="61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16384" width="9.16015625" style="59" customWidth="1"/>
  </cols>
  <sheetData>
    <row r="1" spans="1:12" s="54" customFormat="1" ht="27" customHeight="1">
      <c r="A1" s="40"/>
      <c r="B1" s="53"/>
      <c r="C1" s="53"/>
      <c r="D1" s="53"/>
      <c r="E1" s="53"/>
      <c r="F1" s="53"/>
      <c r="G1" s="53"/>
      <c r="H1" s="53"/>
      <c r="J1" s="53"/>
      <c r="K1" s="53"/>
      <c r="L1" s="53"/>
    </row>
    <row r="2" spans="1:12" s="14" customFormat="1" ht="40.5" customHeight="1">
      <c r="A2" s="116" t="s">
        <v>129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s="14" customFormat="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7" customFormat="1" ht="21.75" customHeight="1">
      <c r="A4" s="55"/>
      <c r="B4" s="55"/>
      <c r="C4" s="55"/>
      <c r="D4" s="55"/>
      <c r="E4" s="55"/>
      <c r="F4" s="55"/>
      <c r="G4" s="55"/>
      <c r="H4" s="55"/>
      <c r="J4" s="55"/>
      <c r="K4" s="55"/>
      <c r="L4" s="55" t="s">
        <v>1</v>
      </c>
    </row>
    <row r="5" spans="1:12" s="52" customFormat="1" ht="29.25" customHeight="1">
      <c r="A5" s="113" t="s">
        <v>41</v>
      </c>
      <c r="B5" s="113" t="s">
        <v>42</v>
      </c>
      <c r="C5" s="113"/>
      <c r="D5" s="113"/>
      <c r="E5" s="113" t="s">
        <v>43</v>
      </c>
      <c r="F5" s="113"/>
      <c r="G5" s="113" t="s">
        <v>44</v>
      </c>
      <c r="H5" s="113" t="s">
        <v>45</v>
      </c>
      <c r="I5" s="113" t="s">
        <v>46</v>
      </c>
      <c r="J5" s="113" t="s">
        <v>47</v>
      </c>
      <c r="K5" s="113" t="s">
        <v>48</v>
      </c>
      <c r="L5" s="113" t="s">
        <v>49</v>
      </c>
    </row>
    <row r="6" spans="1:12" s="52" customFormat="1" ht="29.25" customHeight="1">
      <c r="A6" s="113"/>
      <c r="B6" s="113" t="s">
        <v>50</v>
      </c>
      <c r="C6" s="113" t="s">
        <v>51</v>
      </c>
      <c r="D6" s="114" t="s">
        <v>52</v>
      </c>
      <c r="E6" s="113" t="s">
        <v>50</v>
      </c>
      <c r="F6" s="115" t="s">
        <v>53</v>
      </c>
      <c r="G6" s="113"/>
      <c r="H6" s="113"/>
      <c r="I6" s="113"/>
      <c r="J6" s="113"/>
      <c r="K6" s="113"/>
      <c r="L6" s="113"/>
    </row>
    <row r="7" spans="1:12" s="52" customFormat="1" ht="39.75" customHeight="1">
      <c r="A7" s="113"/>
      <c r="B7" s="113"/>
      <c r="C7" s="113"/>
      <c r="D7" s="114"/>
      <c r="E7" s="113"/>
      <c r="F7" s="115"/>
      <c r="G7" s="113"/>
      <c r="H7" s="113"/>
      <c r="I7" s="113"/>
      <c r="J7" s="113"/>
      <c r="K7" s="113"/>
      <c r="L7" s="113"/>
    </row>
    <row r="8" spans="1:247" s="16" customFormat="1" ht="33.75" customHeight="1">
      <c r="A8" s="79">
        <f>B8+E8+K8:K8</f>
        <v>1078.43</v>
      </c>
      <c r="B8" s="89">
        <f>C8+D8</f>
        <v>0</v>
      </c>
      <c r="C8" s="30"/>
      <c r="D8" s="30"/>
      <c r="E8" s="99">
        <v>1068.43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10</v>
      </c>
      <c r="L8" s="5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247" s="15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</row>
    <row r="10" spans="1:15" s="16" customFormat="1" ht="33.75" customHeight="1">
      <c r="A10" s="38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5"/>
      <c r="N10" s="15"/>
      <c r="O10" s="15"/>
    </row>
    <row r="11" spans="1:16" s="16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15"/>
      <c r="P11" s="15"/>
    </row>
    <row r="12" spans="1:16" s="16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P12" s="15"/>
    </row>
    <row r="13" spans="1:12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</sheetData>
  <sheetProtection/>
  <mergeCells count="15">
    <mergeCell ref="G5:G7"/>
    <mergeCell ref="L5:L7"/>
    <mergeCell ref="H5:H7"/>
    <mergeCell ref="I5:I7"/>
    <mergeCell ref="J5:J7"/>
    <mergeCell ref="K5:K7"/>
    <mergeCell ref="C6:C7"/>
    <mergeCell ref="D6:D7"/>
    <mergeCell ref="E6:E7"/>
    <mergeCell ref="F6:F7"/>
    <mergeCell ref="A2:L2"/>
    <mergeCell ref="B5:D5"/>
    <mergeCell ref="E5:F5"/>
    <mergeCell ref="A5:A7"/>
    <mergeCell ref="B6:B7"/>
  </mergeCells>
  <printOptions horizontalCentered="1"/>
  <pageMargins left="0.8263888888888888" right="0.8263888888888888" top="0.9597222222222223" bottom="0.5902777777777778" header="0.5118055555555555" footer="0.511805555555555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Normal="75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40.5" style="60" customWidth="1"/>
    <col min="2" max="2" width="16" style="66" customWidth="1"/>
    <col min="3" max="6" width="11.66015625" style="66" customWidth="1"/>
    <col min="7" max="7" width="14.33203125" style="66" customWidth="1"/>
    <col min="8" max="8" width="11.66015625" style="10" customWidth="1"/>
    <col min="9" max="248" width="10.66015625" style="10" customWidth="1"/>
  </cols>
  <sheetData>
    <row r="1" spans="1:8" s="54" customFormat="1" ht="27" customHeight="1">
      <c r="A1" s="40"/>
      <c r="B1" s="62"/>
      <c r="C1" s="62"/>
      <c r="D1" s="62"/>
      <c r="E1" s="62"/>
      <c r="F1" s="62"/>
      <c r="H1" s="62"/>
    </row>
    <row r="2" spans="1:12" s="6" customFormat="1" ht="48.75" customHeight="1">
      <c r="A2" s="5" t="s">
        <v>130</v>
      </c>
      <c r="B2" s="5"/>
      <c r="C2" s="5"/>
      <c r="D2" s="5"/>
      <c r="E2" s="5"/>
      <c r="F2" s="5"/>
      <c r="G2" s="63"/>
      <c r="H2" s="5"/>
      <c r="I2" s="64"/>
      <c r="J2" s="5"/>
      <c r="K2" s="64"/>
      <c r="L2" s="64"/>
    </row>
    <row r="3" spans="1:8" s="7" customFormat="1" ht="21.75" customHeight="1">
      <c r="A3" s="65"/>
      <c r="B3" s="65"/>
      <c r="C3" s="65"/>
      <c r="D3" s="65"/>
      <c r="E3" s="65"/>
      <c r="F3" s="65"/>
      <c r="H3" s="65" t="s">
        <v>1</v>
      </c>
    </row>
    <row r="4" spans="1:8" s="15" customFormat="1" ht="29.25" customHeight="1">
      <c r="A4" s="112" t="s">
        <v>54</v>
      </c>
      <c r="B4" s="118" t="s">
        <v>55</v>
      </c>
      <c r="C4" s="119" t="s">
        <v>56</v>
      </c>
      <c r="D4" s="117" t="s">
        <v>57</v>
      </c>
      <c r="E4" s="117" t="s">
        <v>58</v>
      </c>
      <c r="F4" s="117" t="s">
        <v>59</v>
      </c>
      <c r="G4" s="117" t="s">
        <v>60</v>
      </c>
      <c r="H4" s="117" t="s">
        <v>61</v>
      </c>
    </row>
    <row r="5" spans="1:8" s="15" customFormat="1" ht="29.25" customHeight="1">
      <c r="A5" s="112"/>
      <c r="B5" s="118"/>
      <c r="C5" s="120"/>
      <c r="D5" s="117"/>
      <c r="E5" s="117"/>
      <c r="F5" s="117"/>
      <c r="G5" s="117"/>
      <c r="H5" s="117"/>
    </row>
    <row r="6" spans="1:8" s="15" customFormat="1" ht="29.25" customHeight="1">
      <c r="A6" s="112"/>
      <c r="B6" s="118"/>
      <c r="C6" s="121"/>
      <c r="D6" s="117"/>
      <c r="E6" s="117"/>
      <c r="F6" s="117"/>
      <c r="G6" s="117"/>
      <c r="H6" s="117"/>
    </row>
    <row r="7" spans="1:248" s="8" customFormat="1" ht="47.25" customHeight="1">
      <c r="A7" s="90" t="s">
        <v>50</v>
      </c>
      <c r="B7" s="91">
        <f>SUM(C7:G7)</f>
        <v>1078.4299999999998</v>
      </c>
      <c r="C7" s="92">
        <v>427.51</v>
      </c>
      <c r="D7" s="92">
        <v>650.92</v>
      </c>
      <c r="E7" s="30"/>
      <c r="F7" s="30"/>
      <c r="G7" s="58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90" t="s">
        <v>98</v>
      </c>
      <c r="B8" s="91">
        <f>SUM(C8:G8)</f>
        <v>1026.24</v>
      </c>
      <c r="C8" s="92">
        <v>375.32</v>
      </c>
      <c r="D8" s="92">
        <v>650.92</v>
      </c>
      <c r="E8" s="30"/>
      <c r="F8" s="30"/>
      <c r="G8" s="58"/>
      <c r="H8" s="30"/>
      <c r="I8" s="8"/>
    </row>
    <row r="9" spans="1:8" ht="47.25" customHeight="1">
      <c r="A9" s="90" t="s">
        <v>99</v>
      </c>
      <c r="B9" s="91">
        <f>SUM(C9:G9)</f>
        <v>34.3</v>
      </c>
      <c r="C9" s="92">
        <v>34.3</v>
      </c>
      <c r="D9" s="92">
        <v>0</v>
      </c>
      <c r="E9" s="30"/>
      <c r="F9" s="30"/>
      <c r="G9" s="58"/>
      <c r="H9" s="30"/>
    </row>
    <row r="10" spans="1:8" ht="47.25" customHeight="1">
      <c r="A10" s="90" t="s">
        <v>100</v>
      </c>
      <c r="B10" s="91">
        <f>SUM(C10:G10)</f>
        <v>17.89</v>
      </c>
      <c r="C10" s="92">
        <v>17.89</v>
      </c>
      <c r="D10" s="92">
        <v>0</v>
      </c>
      <c r="E10" s="30"/>
      <c r="F10" s="30"/>
      <c r="G10" s="58"/>
      <c r="H10" s="30"/>
    </row>
    <row r="11" spans="1:8" ht="47.25" customHeight="1">
      <c r="A11" s="57"/>
      <c r="B11" s="30"/>
      <c r="C11" s="30"/>
      <c r="D11" s="30"/>
      <c r="E11" s="30"/>
      <c r="F11" s="30"/>
      <c r="G11" s="58"/>
      <c r="H11" s="30"/>
    </row>
    <row r="12" spans="1:8" ht="47.25" customHeight="1">
      <c r="A12" s="57"/>
      <c r="B12" s="30"/>
      <c r="C12" s="30"/>
      <c r="D12" s="30"/>
      <c r="E12" s="30"/>
      <c r="F12" s="30"/>
      <c r="G12" s="58"/>
      <c r="H12" s="30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3888888888888" right="0.8263888888888888" top="1.1020833333333333" bottom="0.5902777777777778" header="0.5118055555555555" footer="0.511805555555555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21"/>
  <sheetViews>
    <sheetView showGridLines="0" showZeros="0" view="pageBreakPreview" zoomScale="89" zoomScaleNormal="130" zoomScaleSheetLayoutView="89" zoomScalePageLayoutView="0" workbookViewId="0" topLeftCell="A1">
      <selection activeCell="L3" sqref="L3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40"/>
    </row>
    <row r="2" spans="1:5" s="6" customFormat="1" ht="34.5" customHeight="1">
      <c r="A2" s="5" t="s">
        <v>131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112" t="s">
        <v>62</v>
      </c>
      <c r="B4" s="31" t="s">
        <v>63</v>
      </c>
      <c r="C4" s="31"/>
      <c r="D4" s="31"/>
      <c r="E4" s="123" t="s">
        <v>64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22"/>
      <c r="B5" s="12" t="s">
        <v>65</v>
      </c>
      <c r="C5" s="12" t="s">
        <v>56</v>
      </c>
      <c r="D5" s="12" t="s">
        <v>57</v>
      </c>
      <c r="E5" s="12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57" t="s">
        <v>50</v>
      </c>
      <c r="B6" s="93">
        <f>C6+D6</f>
        <v>1068.4299999999998</v>
      </c>
      <c r="C6" s="84">
        <f>C7+C16+C12</f>
        <v>417.51</v>
      </c>
      <c r="D6" s="84">
        <f>D7</f>
        <v>650.92</v>
      </c>
      <c r="E6" s="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104" t="s">
        <v>98</v>
      </c>
      <c r="B7" s="94">
        <f>C7+D7</f>
        <v>1016.24</v>
      </c>
      <c r="C7" s="95">
        <v>365.32</v>
      </c>
      <c r="D7" s="96">
        <v>650.92</v>
      </c>
      <c r="E7" s="35"/>
    </row>
    <row r="8" spans="1:5" ht="34.5" customHeight="1">
      <c r="A8" s="104" t="s">
        <v>101</v>
      </c>
      <c r="B8" s="94">
        <f aca="true" t="shared" si="0" ref="B8:B20">C8+D8</f>
        <v>1016.24</v>
      </c>
      <c r="C8" s="95">
        <v>365.32</v>
      </c>
      <c r="D8" s="96">
        <v>650.92</v>
      </c>
      <c r="E8" s="35"/>
    </row>
    <row r="9" spans="1:5" ht="34.5" customHeight="1">
      <c r="A9" s="104" t="s">
        <v>102</v>
      </c>
      <c r="B9" s="94">
        <f t="shared" si="0"/>
        <v>303.76</v>
      </c>
      <c r="C9" s="95">
        <v>303.76</v>
      </c>
      <c r="D9" s="96">
        <v>0</v>
      </c>
      <c r="E9" s="35"/>
    </row>
    <row r="10" spans="1:5" ht="34.5" customHeight="1">
      <c r="A10" s="104" t="s">
        <v>103</v>
      </c>
      <c r="B10" s="94">
        <f t="shared" si="0"/>
        <v>625.92</v>
      </c>
      <c r="C10" s="95">
        <v>0</v>
      </c>
      <c r="D10" s="96">
        <v>625.92</v>
      </c>
      <c r="E10" s="35"/>
    </row>
    <row r="11" spans="1:5" ht="34.5" customHeight="1">
      <c r="A11" s="104" t="s">
        <v>104</v>
      </c>
      <c r="B11" s="94">
        <f t="shared" si="0"/>
        <v>86.56</v>
      </c>
      <c r="C11" s="95">
        <v>61.56</v>
      </c>
      <c r="D11" s="96">
        <v>25</v>
      </c>
      <c r="E11" s="35"/>
    </row>
    <row r="12" spans="1:5" ht="34.5" customHeight="1">
      <c r="A12" s="104" t="s">
        <v>99</v>
      </c>
      <c r="B12" s="94">
        <f t="shared" si="0"/>
        <v>34.3</v>
      </c>
      <c r="C12" s="95">
        <v>34.3</v>
      </c>
      <c r="D12" s="96">
        <v>0</v>
      </c>
      <c r="E12" s="35"/>
    </row>
    <row r="13" spans="1:5" ht="34.5" customHeight="1">
      <c r="A13" s="104" t="s">
        <v>105</v>
      </c>
      <c r="B13" s="94">
        <f t="shared" si="0"/>
        <v>34.3</v>
      </c>
      <c r="C13" s="95">
        <v>34.3</v>
      </c>
      <c r="D13" s="96">
        <v>0</v>
      </c>
      <c r="E13" s="35"/>
    </row>
    <row r="14" spans="1:5" ht="34.5" customHeight="1">
      <c r="A14" s="104" t="s">
        <v>106</v>
      </c>
      <c r="B14" s="94">
        <f t="shared" si="0"/>
        <v>31.8</v>
      </c>
      <c r="C14" s="95">
        <v>31.8</v>
      </c>
      <c r="D14" s="96">
        <v>0</v>
      </c>
      <c r="E14" s="35"/>
    </row>
    <row r="15" spans="1:5" ht="34.5" customHeight="1">
      <c r="A15" s="104" t="s">
        <v>107</v>
      </c>
      <c r="B15" s="94">
        <f t="shared" si="0"/>
        <v>2.5</v>
      </c>
      <c r="C15" s="95">
        <v>2.5</v>
      </c>
      <c r="D15" s="96">
        <v>0</v>
      </c>
      <c r="E15" s="35"/>
    </row>
    <row r="16" spans="1:5" ht="34.5" customHeight="1">
      <c r="A16" s="104" t="s">
        <v>100</v>
      </c>
      <c r="B16" s="94">
        <f t="shared" si="0"/>
        <v>17.89</v>
      </c>
      <c r="C16" s="95">
        <v>17.89</v>
      </c>
      <c r="D16" s="96">
        <v>0</v>
      </c>
      <c r="E16" s="35"/>
    </row>
    <row r="17" spans="1:5" ht="34.5" customHeight="1">
      <c r="A17" s="104" t="s">
        <v>108</v>
      </c>
      <c r="B17" s="94">
        <f t="shared" si="0"/>
        <v>17.89</v>
      </c>
      <c r="C17" s="95">
        <v>17.89</v>
      </c>
      <c r="D17" s="96">
        <v>0</v>
      </c>
      <c r="E17" s="35"/>
    </row>
    <row r="18" spans="1:5" ht="34.5" customHeight="1">
      <c r="A18" s="104" t="s">
        <v>109</v>
      </c>
      <c r="B18" s="94">
        <f t="shared" si="0"/>
        <v>14.1</v>
      </c>
      <c r="C18" s="95">
        <v>14.1</v>
      </c>
      <c r="D18" s="96">
        <v>0</v>
      </c>
      <c r="E18" s="35"/>
    </row>
    <row r="19" spans="1:5" ht="34.5" customHeight="1">
      <c r="A19" s="104" t="s">
        <v>110</v>
      </c>
      <c r="B19" s="94">
        <f t="shared" si="0"/>
        <v>1.99</v>
      </c>
      <c r="C19" s="95">
        <v>1.99</v>
      </c>
      <c r="D19" s="96">
        <v>0</v>
      </c>
      <c r="E19" s="35"/>
    </row>
    <row r="20" spans="1:5" ht="34.5" customHeight="1">
      <c r="A20" s="104" t="s">
        <v>111</v>
      </c>
      <c r="B20" s="94">
        <f t="shared" si="0"/>
        <v>1.8</v>
      </c>
      <c r="C20" s="95">
        <v>1.8</v>
      </c>
      <c r="D20" s="96">
        <v>0</v>
      </c>
      <c r="E20" s="35"/>
    </row>
    <row r="21" ht="27.75" customHeight="1">
      <c r="A21" s="37" t="s">
        <v>66</v>
      </c>
    </row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35"/>
  <sheetViews>
    <sheetView showGridLines="0" showZeros="0" view="pageBreakPreview" zoomScale="89" zoomScaleNormal="130" zoomScaleSheetLayoutView="89" zoomScalePageLayoutView="0" workbookViewId="0" topLeftCell="A1">
      <selection activeCell="A2" sqref="A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40"/>
    </row>
    <row r="2" spans="1:243" ht="39.75" customHeight="1">
      <c r="A2" s="5" t="s">
        <v>132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12" t="s">
        <v>62</v>
      </c>
      <c r="B4" s="31" t="s">
        <v>63</v>
      </c>
      <c r="C4" s="31"/>
      <c r="D4" s="31"/>
      <c r="E4" s="123" t="s">
        <v>64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28.5" customHeight="1">
      <c r="A5" s="112"/>
      <c r="B5" s="12" t="s">
        <v>65</v>
      </c>
      <c r="C5" s="12" t="s">
        <v>67</v>
      </c>
      <c r="D5" s="12" t="s">
        <v>68</v>
      </c>
      <c r="E5" s="12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>
      <c r="A6" s="103" t="s">
        <v>50</v>
      </c>
      <c r="B6" s="92">
        <f>C6+D6</f>
        <v>417.51</v>
      </c>
      <c r="C6" s="92">
        <v>361.09</v>
      </c>
      <c r="D6" s="92">
        <v>56.42</v>
      </c>
      <c r="E6" s="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22.5" customHeight="1">
      <c r="A7" s="103" t="s">
        <v>69</v>
      </c>
      <c r="B7" s="92">
        <f aca="true" t="shared" si="0" ref="B7:B35">C7+D7</f>
        <v>356.89</v>
      </c>
      <c r="C7" s="92">
        <v>356.89</v>
      </c>
      <c r="D7" s="92">
        <v>0</v>
      </c>
      <c r="E7" s="3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22.5" customHeight="1">
      <c r="A8" s="103" t="s">
        <v>70</v>
      </c>
      <c r="B8" s="92">
        <f t="shared" si="0"/>
        <v>61.7</v>
      </c>
      <c r="C8" s="92">
        <v>61.7</v>
      </c>
      <c r="D8" s="92">
        <v>0</v>
      </c>
      <c r="E8" s="3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22.5" customHeight="1">
      <c r="A9" s="103" t="s">
        <v>71</v>
      </c>
      <c r="B9" s="92">
        <f t="shared" si="0"/>
        <v>108.5</v>
      </c>
      <c r="C9" s="92">
        <v>108.5</v>
      </c>
      <c r="D9" s="92">
        <v>0</v>
      </c>
      <c r="E9" s="3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22.5" customHeight="1">
      <c r="A10" s="103" t="s">
        <v>72</v>
      </c>
      <c r="B10" s="92">
        <f t="shared" si="0"/>
        <v>9.9</v>
      </c>
      <c r="C10" s="92">
        <v>9.9</v>
      </c>
      <c r="D10" s="92">
        <v>0</v>
      </c>
      <c r="E10" s="3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22.5" customHeight="1">
      <c r="A11" s="103" t="s">
        <v>124</v>
      </c>
      <c r="B11" s="92">
        <f t="shared" si="0"/>
        <v>18.1</v>
      </c>
      <c r="C11" s="92">
        <v>18.1</v>
      </c>
      <c r="D11" s="92">
        <v>0</v>
      </c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22.5" customHeight="1">
      <c r="A12" s="103" t="s">
        <v>113</v>
      </c>
      <c r="B12" s="92">
        <f t="shared" si="0"/>
        <v>31.8</v>
      </c>
      <c r="C12" s="92">
        <v>31.8</v>
      </c>
      <c r="D12" s="92">
        <v>0</v>
      </c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2.5" customHeight="1">
      <c r="A13" s="103" t="s">
        <v>114</v>
      </c>
      <c r="B13" s="92">
        <f t="shared" si="0"/>
        <v>2.5</v>
      </c>
      <c r="C13" s="92">
        <v>2.5</v>
      </c>
      <c r="D13" s="92">
        <v>0</v>
      </c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2.5" customHeight="1">
      <c r="A14" s="103" t="s">
        <v>125</v>
      </c>
      <c r="B14" s="92">
        <f t="shared" si="0"/>
        <v>17.89</v>
      </c>
      <c r="C14" s="92">
        <v>17.89</v>
      </c>
      <c r="D14" s="92">
        <v>0</v>
      </c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22.5" customHeight="1">
      <c r="A15" s="103" t="s">
        <v>112</v>
      </c>
      <c r="B15" s="92">
        <f t="shared" si="0"/>
        <v>6.1</v>
      </c>
      <c r="C15" s="92">
        <v>6.1</v>
      </c>
      <c r="D15" s="92">
        <v>0</v>
      </c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22.5" customHeight="1">
      <c r="A16" s="103" t="s">
        <v>123</v>
      </c>
      <c r="B16" s="92">
        <f t="shared" si="0"/>
        <v>100.4</v>
      </c>
      <c r="C16" s="92">
        <v>100.4</v>
      </c>
      <c r="D16" s="92">
        <v>0</v>
      </c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22.5" customHeight="1">
      <c r="A17" s="103" t="s">
        <v>73</v>
      </c>
      <c r="B17" s="92">
        <f t="shared" si="0"/>
        <v>56.42</v>
      </c>
      <c r="C17" s="92">
        <v>0</v>
      </c>
      <c r="D17" s="92">
        <v>56.42</v>
      </c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22.5" customHeight="1">
      <c r="A18" s="103" t="s">
        <v>74</v>
      </c>
      <c r="B18" s="92">
        <f t="shared" si="0"/>
        <v>10.77</v>
      </c>
      <c r="C18" s="92">
        <v>0</v>
      </c>
      <c r="D18" s="92">
        <v>10.77</v>
      </c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22.5" customHeight="1">
      <c r="A19" s="103" t="s">
        <v>75</v>
      </c>
      <c r="B19" s="92">
        <f t="shared" si="0"/>
        <v>0.2</v>
      </c>
      <c r="C19" s="92">
        <v>0</v>
      </c>
      <c r="D19" s="92">
        <v>0.2</v>
      </c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22.5" customHeight="1">
      <c r="A20" s="103" t="s">
        <v>126</v>
      </c>
      <c r="B20" s="92">
        <f t="shared" si="0"/>
        <v>0.6</v>
      </c>
      <c r="C20" s="92">
        <v>0</v>
      </c>
      <c r="D20" s="92">
        <v>0.6</v>
      </c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22.5" customHeight="1">
      <c r="A21" s="103" t="s">
        <v>76</v>
      </c>
      <c r="B21" s="92">
        <f t="shared" si="0"/>
        <v>1</v>
      </c>
      <c r="C21" s="92">
        <v>0</v>
      </c>
      <c r="D21" s="92">
        <v>1</v>
      </c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22.5" customHeight="1">
      <c r="A22" s="103" t="s">
        <v>77</v>
      </c>
      <c r="B22" s="92">
        <f t="shared" si="0"/>
        <v>1.55</v>
      </c>
      <c r="C22" s="92">
        <v>0</v>
      </c>
      <c r="D22" s="92">
        <v>1.55</v>
      </c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22.5" customHeight="1">
      <c r="A23" s="103" t="s">
        <v>78</v>
      </c>
      <c r="B23" s="92">
        <f t="shared" si="0"/>
        <v>1.3</v>
      </c>
      <c r="C23" s="92">
        <v>0</v>
      </c>
      <c r="D23" s="92">
        <v>1.3</v>
      </c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22.5" customHeight="1">
      <c r="A24" s="103" t="s">
        <v>79</v>
      </c>
      <c r="B24" s="92">
        <f t="shared" si="0"/>
        <v>2</v>
      </c>
      <c r="C24" s="92">
        <v>0</v>
      </c>
      <c r="D24" s="92">
        <v>2</v>
      </c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243" ht="22.5" customHeight="1">
      <c r="A25" s="103" t="s">
        <v>115</v>
      </c>
      <c r="B25" s="92">
        <f t="shared" si="0"/>
        <v>0.8</v>
      </c>
      <c r="C25" s="92">
        <v>0</v>
      </c>
      <c r="D25" s="92">
        <v>0.8</v>
      </c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</row>
    <row r="26" spans="1:243" ht="22.5" customHeight="1">
      <c r="A26" s="103" t="s">
        <v>116</v>
      </c>
      <c r="B26" s="92">
        <f t="shared" si="0"/>
        <v>5.6</v>
      </c>
      <c r="C26" s="92">
        <v>0</v>
      </c>
      <c r="D26" s="92">
        <v>5.6</v>
      </c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43" ht="22.5" customHeight="1">
      <c r="A27" s="103" t="s">
        <v>80</v>
      </c>
      <c r="B27" s="92">
        <f t="shared" si="0"/>
        <v>6.7</v>
      </c>
      <c r="C27" s="92">
        <v>0</v>
      </c>
      <c r="D27" s="92">
        <v>6.7</v>
      </c>
      <c r="E27" s="3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</row>
    <row r="28" spans="1:243" ht="22.5" customHeight="1">
      <c r="A28" s="103" t="s">
        <v>81</v>
      </c>
      <c r="B28" s="92">
        <f t="shared" si="0"/>
        <v>1.1</v>
      </c>
      <c r="C28" s="92">
        <v>0</v>
      </c>
      <c r="D28" s="92">
        <v>1.1</v>
      </c>
      <c r="E28" s="3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</row>
    <row r="29" spans="1:243" ht="22.5" customHeight="1">
      <c r="A29" s="103" t="s">
        <v>118</v>
      </c>
      <c r="B29" s="92">
        <f t="shared" si="0"/>
        <v>3.2</v>
      </c>
      <c r="C29" s="92">
        <v>0</v>
      </c>
      <c r="D29" s="92">
        <v>3.2</v>
      </c>
      <c r="E29" s="3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</row>
    <row r="30" spans="1:243" ht="22.5" customHeight="1">
      <c r="A30" s="103" t="s">
        <v>119</v>
      </c>
      <c r="B30" s="92">
        <f t="shared" si="0"/>
        <v>4.5</v>
      </c>
      <c r="C30" s="92">
        <v>0</v>
      </c>
      <c r="D30" s="92">
        <v>4.5</v>
      </c>
      <c r="E30" s="3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</row>
    <row r="31" spans="1:243" ht="22.5" customHeight="1">
      <c r="A31" s="103" t="s">
        <v>117</v>
      </c>
      <c r="B31" s="92">
        <f t="shared" si="0"/>
        <v>5</v>
      </c>
      <c r="C31" s="92">
        <v>0</v>
      </c>
      <c r="D31" s="92">
        <v>5</v>
      </c>
      <c r="E31" s="3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</row>
    <row r="32" spans="1:5" ht="22.5" customHeight="1">
      <c r="A32" s="103" t="s">
        <v>120</v>
      </c>
      <c r="B32" s="92">
        <f t="shared" si="0"/>
        <v>11.7</v>
      </c>
      <c r="C32" s="92">
        <v>0</v>
      </c>
      <c r="D32" s="92">
        <v>11.7</v>
      </c>
      <c r="E32" s="35"/>
    </row>
    <row r="33" spans="1:5" ht="22.5" customHeight="1">
      <c r="A33" s="103" t="s">
        <v>121</v>
      </c>
      <c r="B33" s="92">
        <f t="shared" si="0"/>
        <v>0.4</v>
      </c>
      <c r="C33" s="92">
        <v>0</v>
      </c>
      <c r="D33" s="92">
        <v>0.4</v>
      </c>
      <c r="E33" s="35"/>
    </row>
    <row r="34" spans="1:5" ht="22.5" customHeight="1">
      <c r="A34" s="103" t="s">
        <v>82</v>
      </c>
      <c r="B34" s="92">
        <f t="shared" si="0"/>
        <v>4.2</v>
      </c>
      <c r="C34" s="92">
        <v>4.2</v>
      </c>
      <c r="D34" s="92">
        <v>0</v>
      </c>
      <c r="E34" s="35"/>
    </row>
    <row r="35" spans="1:5" ht="22.5" customHeight="1">
      <c r="A35" s="103" t="s">
        <v>122</v>
      </c>
      <c r="B35" s="92">
        <f t="shared" si="0"/>
        <v>4.2</v>
      </c>
      <c r="C35" s="92">
        <v>4.2</v>
      </c>
      <c r="D35" s="92">
        <v>0</v>
      </c>
      <c r="E35" s="35"/>
    </row>
    <row r="36" ht="33.75" customHeight="1"/>
    <row r="37" ht="33.75" customHeight="1"/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32.33203125" style="10" customWidth="1"/>
    <col min="6" max="243" width="7.66015625" style="10" customWidth="1"/>
  </cols>
  <sheetData>
    <row r="1" ht="27.75" customHeight="1">
      <c r="A1" s="40"/>
    </row>
    <row r="2" spans="1:5" s="6" customFormat="1" ht="34.5" customHeight="1">
      <c r="A2" s="5" t="s">
        <v>133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112" t="s">
        <v>62</v>
      </c>
      <c r="B4" s="31" t="s">
        <v>63</v>
      </c>
      <c r="C4" s="31"/>
      <c r="D4" s="31"/>
      <c r="E4" s="123" t="s">
        <v>64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24" customHeight="1">
      <c r="A5" s="122"/>
      <c r="B5" s="12" t="s">
        <v>65</v>
      </c>
      <c r="C5" s="12" t="s">
        <v>56</v>
      </c>
      <c r="D5" s="12" t="s">
        <v>57</v>
      </c>
      <c r="E5" s="12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24" customHeight="1">
      <c r="A6" s="38" t="s">
        <v>91</v>
      </c>
      <c r="B6" s="36">
        <v>0</v>
      </c>
      <c r="C6" s="30"/>
      <c r="D6" s="30"/>
      <c r="E6" s="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24" customHeight="1">
      <c r="A7" s="39"/>
      <c r="B7" s="36"/>
      <c r="C7" s="30"/>
      <c r="D7" s="30"/>
      <c r="E7" s="35"/>
    </row>
    <row r="8" spans="1:5" ht="24" customHeight="1">
      <c r="A8" s="77"/>
      <c r="B8" s="36"/>
      <c r="C8" s="30"/>
      <c r="D8" s="30"/>
      <c r="E8" s="35"/>
    </row>
    <row r="9" spans="1:5" ht="24" customHeight="1">
      <c r="A9" s="78"/>
      <c r="B9" s="36"/>
      <c r="C9" s="30"/>
      <c r="D9" s="30"/>
      <c r="E9" s="35"/>
    </row>
    <row r="10" spans="1:5" ht="24" customHeight="1">
      <c r="A10" s="38"/>
      <c r="B10" s="36"/>
      <c r="C10" s="30"/>
      <c r="D10" s="30"/>
      <c r="E10" s="35"/>
    </row>
    <row r="11" spans="1:5" ht="24" customHeight="1">
      <c r="A11" s="25"/>
      <c r="B11" s="36"/>
      <c r="C11" s="30"/>
      <c r="D11" s="30"/>
      <c r="E11" s="35"/>
    </row>
    <row r="12" spans="1:5" ht="24" customHeight="1">
      <c r="A12" s="77"/>
      <c r="B12" s="36"/>
      <c r="C12" s="30"/>
      <c r="D12" s="30"/>
      <c r="E12" s="35"/>
    </row>
    <row r="13" spans="1:5" ht="24" customHeight="1">
      <c r="A13" s="78"/>
      <c r="B13" s="36"/>
      <c r="C13" s="30"/>
      <c r="D13" s="30"/>
      <c r="E13" s="35"/>
    </row>
    <row r="14" spans="1:5" ht="24" customHeight="1">
      <c r="A14" s="38"/>
      <c r="B14" s="36"/>
      <c r="C14" s="30"/>
      <c r="D14" s="30"/>
      <c r="E14" s="35"/>
    </row>
    <row r="15" spans="1:5" ht="24" customHeight="1">
      <c r="A15" s="38"/>
      <c r="B15" s="36"/>
      <c r="C15" s="30"/>
      <c r="D15" s="30"/>
      <c r="E15" s="35"/>
    </row>
    <row r="16" spans="1:5" ht="24" customHeight="1">
      <c r="A16" s="38"/>
      <c r="B16" s="36"/>
      <c r="C16" s="30"/>
      <c r="D16" s="30"/>
      <c r="E16" s="35"/>
    </row>
    <row r="17" ht="27.75" customHeight="1">
      <c r="A17" s="37" t="s">
        <v>92</v>
      </c>
    </row>
  </sheetData>
  <sheetProtection/>
  <mergeCells count="2">
    <mergeCell ref="A4:A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hpcz</dc:creator>
  <cp:keywords/>
  <dc:description/>
  <cp:lastModifiedBy>Administrator</cp:lastModifiedBy>
  <cp:lastPrinted>2018-01-17T02:28:51Z</cp:lastPrinted>
  <dcterms:created xsi:type="dcterms:W3CDTF">2016-02-18T02:32:40Z</dcterms:created>
  <dcterms:modified xsi:type="dcterms:W3CDTF">2018-01-23T01:24:44Z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