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61" firstSheet="1" activeTab="10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'10'!$A$1:$L$14</definedName>
    <definedName name="_xlnm.Print_Area" localSheetId="3">'3'!$A$1:$H$33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<sst xmlns="http://schemas.openxmlformats.org/spreadsheetml/2006/main" count="317" uniqueCount="194">
  <si>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</si>
  <si>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</si>
  <si>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</si>
  <si>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</si>
  <si>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</si>
  <si>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</si>
  <si>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</si>
  <si>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</si>
  <si>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</si>
  <si>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</si>
  <si>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</si>
  <si>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</si>
  <si>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</si>
  <si>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</si>
  <si>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</si>
  <si>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</si>
  <si>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</si>
  <si>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</si>
  <si>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</si>
  <si>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</si>
  <si>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</si>
  <si>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</si>
  <si>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</si>
  <si>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</si>
  <si>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</si>
  <si>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</si>
  <si>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</si>
  <si>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</si>
  <si>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</si>
  <si>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</si>
  <si>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</si>
  <si>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</si>
  <si>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</si>
  <si>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</si>
  <si>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</si>
  <si>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</si>
  <si>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</si>
  <si>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</si>
  <si>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</si>
  <si>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</si>
  <si>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</si>
  <si>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</si>
  <si>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</si>
  <si>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</si>
  <si>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</si>
  <si>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</si>
  <si>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</si>
  <si>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</si>
  <si>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</si>
  <si>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</si>
  <si>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</si>
  <si>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</si>
  <si>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</si>
  <si>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</si>
  <si>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</si>
  <si>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</si>
  <si>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</si>
  <si>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</si>
  <si>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</si>
  <si>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</si>
  <si>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</si>
  <si>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</si>
  <si>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</si>
  <si>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天津市和平区人民政府小白楼街道办事处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</si>
  <si>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</si>
  <si>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</si>
  <si>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</si>
  <si>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</si>
  <si>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</si>
  <si>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</si>
  <si>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</si>
  <si>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</si>
  <si>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</si>
  <si>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</si>
  <si>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一般公共服务支出</t>
  </si>
  <si>
    <t>政府办公厅（室）及相关机构事务</t>
  </si>
  <si>
    <t>行政运行</t>
  </si>
  <si>
    <t>一般行政管理事务</t>
  </si>
  <si>
    <t xml:space="preserve">  其他共产党事务支出</t>
  </si>
  <si>
    <t>其他共产党事务支出</t>
  </si>
  <si>
    <t>科学技术支出</t>
  </si>
  <si>
    <t xml:space="preserve">  技术研究与开发</t>
  </si>
  <si>
    <t>其他技术研究与开发支出</t>
  </si>
  <si>
    <t>社会保障和就业支出</t>
  </si>
  <si>
    <t xml:space="preserve">  行政事业单位养老支出</t>
  </si>
  <si>
    <t>机关事业单位基本养老保险缴费支出</t>
  </si>
  <si>
    <t>机关事业单位职业年金缴费支出</t>
  </si>
  <si>
    <t xml:space="preserve">  退役安置</t>
  </si>
  <si>
    <t>其他退役安置支出</t>
  </si>
  <si>
    <t>卫生健康支出</t>
  </si>
  <si>
    <t xml:space="preserve">  行政事业单位医疗</t>
  </si>
  <si>
    <t>行政单位医疗</t>
  </si>
  <si>
    <t>事业单位医疗</t>
  </si>
  <si>
    <t>公务员医疗补助</t>
  </si>
  <si>
    <t>其他行政事业单位医疗支出</t>
  </si>
  <si>
    <t>城乡社区支出</t>
  </si>
  <si>
    <t xml:space="preserve">  城乡社区管理事务</t>
  </si>
  <si>
    <t xml:space="preserve">    其他城乡社区管理事务支出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</si>
  <si>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</si>
  <si>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</si>
  <si>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</si>
  <si>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</si>
  <si>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</si>
  <si>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</si>
  <si>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</si>
  <si>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</si>
  <si>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</si>
  <si>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</si>
  <si>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</si>
  <si>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</si>
  <si>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</si>
  <si>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</si>
  <si>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</si>
  <si>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</si>
  <si>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</si>
  <si>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</si>
  <si>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</si>
  <si>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</si>
  <si>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</si>
  <si>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</si>
  <si>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</si>
  <si>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</si>
  <si>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</si>
  <si>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</t>
  </si>
  <si>
    <t xml:space="preserve">   职业年金缴费</t>
  </si>
  <si>
    <t xml:space="preserve">  职工基本医疗保险缴费</t>
  </si>
  <si>
    <t>公务员医疗补助缴费</t>
  </si>
  <si>
    <t>其他社会保障缴费</t>
  </si>
  <si>
    <t xml:space="preserve">   住房公积金</t>
  </si>
  <si>
    <t>其他工资福利支出</t>
  </si>
  <si>
    <t>商品和服务支出</t>
  </si>
  <si>
    <t xml:space="preserve">  办公费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</si>
  <si>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</si>
  <si>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</si>
  <si>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</si>
  <si>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</si>
  <si>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</si>
  <si>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</si>
  <si>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</si>
  <si>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</si>
  <si>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30211</t>
  </si>
  <si>
    <t xml:space="preserve">  差旅费</t>
  </si>
  <si>
    <t>30228</t>
  </si>
  <si>
    <t xml:space="preserve">  工会经费</t>
  </si>
  <si>
    <t>30239</t>
  </si>
  <si>
    <t xml:space="preserve">  其他交通费用</t>
  </si>
  <si>
    <t>30299</t>
  </si>
  <si>
    <t xml:space="preserve">  其他商品和服务支出</t>
  </si>
  <si>
    <t>对个人和家庭的补助</t>
  </si>
  <si>
    <t xml:space="preserve">   离休费</t>
  </si>
  <si>
    <t xml:space="preserve">   退休费</t>
  </si>
  <si>
    <t>30305</t>
  </si>
  <si>
    <t xml:space="preserve">  生活补助</t>
  </si>
  <si>
    <t>30309</t>
  </si>
  <si>
    <t xml:space="preserve">  奖励金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</si>
  <si>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</si>
  <si>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</si>
  <si>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</si>
  <si>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</si>
  <si>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</si>
  <si>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</si>
  <si>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</si>
  <si>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</si>
  <si>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</si>
  <si>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</si>
  <si>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r>
      <t>本部门</t>
    </r>
    <r>
      <rPr>
        <sz val="15"/>
        <rFont val="Times New Roman"/>
        <family val="1"/>
      </rPr>
      <t>202</t>
    </r>
    <r>
      <rPr>
        <sz val="15"/>
        <rFont val="Times New Roman"/>
        <family val="1"/>
      </rPr>
      <t>2</t>
    </r>
    <r>
      <rPr>
        <sz val="15"/>
        <rFont val="仿宋_GB2312"/>
        <family val="3"/>
      </rPr>
      <t>年一般公共预算“三公”经费支出情况表为空表</t>
    </r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</si>
  <si>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</si>
  <si>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</si>
  <si>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</si>
  <si>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</si>
  <si>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本部门2022年政府性基金预算支出情况表为空表</t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</si>
  <si>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</si>
  <si>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</si>
  <si>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</si>
  <si>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</si>
  <si>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</si>
  <si>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</si>
  <si>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</si>
  <si>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</si>
  <si>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</si>
  <si>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</si>
  <si>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</si>
  <si>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</si>
  <si>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</si>
  <si>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</si>
  <si>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其他运转类</t>
  </si>
  <si>
    <t>物业补贴经费</t>
  </si>
  <si>
    <t>运维费</t>
  </si>
  <si>
    <t>地下室困难群众补贴</t>
  </si>
  <si>
    <t>两新指导员工作性补贴</t>
  </si>
  <si>
    <t>严重精神障碍患者监护人看护管理奖励资金</t>
  </si>
  <si>
    <t>为民服务大厅经费</t>
  </si>
  <si>
    <t>监察组经费</t>
  </si>
  <si>
    <t>为民服务综合专项经费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</si>
</sst>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yy&quot;年&quot;m&quot;月&quot;d&quot;日&quot;;@"/>
    <numFmt numFmtId="178" formatCode="#,##0;\-#,##0;&quot;-&quot;"/>
    <numFmt numFmtId="179" formatCode="#,##0;\(#,##0\)"/>
    <numFmt numFmtId="180" formatCode="_(&quot;$&quot;* #,##0.00_);_(&quot;$&quot;* \(#,##0.00\);_(&quot;$&quot;* &quot;-&quot;??_);_(@_)"/>
    <numFmt numFmtId="181" formatCode="\$#,##0.00;\(\$#,##0.00\)"/>
    <numFmt numFmtId="182" formatCode="\$#,##0;\(\$#,##0\)"/>
    <numFmt numFmtId="183" formatCode="0;_琀"/>
    <numFmt numFmtId="184" formatCode="_-* #,##0_$_-;\-* #,##0_$_-;_-* &quot;-&quot;_$_-;_-@_-"/>
    <numFmt numFmtId="185" formatCode="_-* #,##0&quot;$&quot;_-;\-* #,##0&quot;$&quot;_-;_-* &quot;-&quot;&quot;$&quot;_-;_-@_-"/>
    <numFmt numFmtId="186" formatCode="0.0"/>
    <numFmt numFmtId="187" formatCode="_-* #,##0.00&quot;$&quot;_-;\-* #,##0.00&quot;$&quot;_-;_-* &quot;-&quot;??&quot;$&quot;_-;_-@_-"/>
    <numFmt numFmtId="188" formatCode="_-* #,##0.00_$_-;\-* #,##0.00_$_-;_-* &quot;-&quot;??_$_-;_-@_-"/>
    <numFmt numFmtId="189" formatCode=";;"/>
    <numFmt numFmtId="190" formatCode="#,##0.0"/>
    <numFmt numFmtId="191" formatCode="#,##0.0000"/>
    <numFmt numFmtId="192" formatCode="#,##0.0_ "/>
    <numFmt numFmtId="193" formatCode="* #,##0.00;* \-#,##0.00;* &quot;&quot;??;@"/>
    <numFmt numFmtId="194" formatCode="00"/>
  </numFmts>
  <fonts count="70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5"/>
      <name val="仿宋_GB2312"/>
      <family val="3"/>
    </font>
    <font>
      <sz val="11"/>
      <name val="仿宋_GB2312"/>
      <family val="3"/>
    </font>
    <font>
      <sz val="12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21"/>
      <name val="楷体_GB2312"/>
      <family val="3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b/>
      <sz val="11"/>
      <color indexed="62"/>
      <name val="宋体"/>
      <family val="0"/>
    </font>
    <font>
      <sz val="11"/>
      <color indexed="60"/>
      <name val="宋体"/>
      <family val="0"/>
    </font>
    <font>
      <sz val="10.5"/>
      <color indexed="20"/>
      <name val="宋体"/>
      <family val="0"/>
    </font>
    <font>
      <b/>
      <sz val="13"/>
      <color indexed="62"/>
      <name val="宋体"/>
      <family val="0"/>
    </font>
    <font>
      <sz val="10.5"/>
      <color indexed="17"/>
      <name val="宋体"/>
      <family val="0"/>
    </font>
    <font>
      <sz val="11"/>
      <name val="ＭＳ Ｐゴシック"/>
      <family val="2"/>
    </font>
    <font>
      <sz val="12"/>
      <color indexed="20"/>
      <name val="楷体_GB2312"/>
      <family val="3"/>
    </font>
    <font>
      <b/>
      <i/>
      <sz val="16"/>
      <name val="Helv"/>
      <family val="2"/>
    </font>
    <font>
      <b/>
      <sz val="12"/>
      <color indexed="8"/>
      <name val="宋体"/>
      <family val="0"/>
    </font>
    <font>
      <sz val="11"/>
      <color indexed="42"/>
      <name val="宋体"/>
      <family val="0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sz val="12"/>
      <color indexed="16"/>
      <name val="宋体"/>
      <family val="0"/>
    </font>
    <font>
      <b/>
      <sz val="11"/>
      <color indexed="42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8"/>
      <name val="Arial"/>
      <family val="2"/>
    </font>
    <font>
      <sz val="12"/>
      <name val="官帕眉"/>
      <family val="0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62"/>
      <name val="宋体"/>
      <family val="0"/>
    </font>
    <font>
      <b/>
      <sz val="10"/>
      <name val="Arial"/>
      <family val="2"/>
    </font>
    <font>
      <sz val="9"/>
      <color indexed="2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color indexed="17"/>
      <name val="宋体"/>
      <family val="0"/>
    </font>
    <font>
      <sz val="12"/>
      <name val="Courier"/>
      <family val="2"/>
    </font>
    <font>
      <sz val="12"/>
      <name val="바탕체"/>
      <family val="3"/>
    </font>
    <font>
      <sz val="15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49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8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3" borderId="1" applyNumberFormat="0" applyAlignment="0" applyProtection="0"/>
    <xf numFmtId="0" fontId="12" fillId="2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4" fillId="4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68" fillId="0" borderId="0" applyNumberForma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9" fillId="0" borderId="0" applyNumberFormat="0" applyFill="0" applyBorder="0" applyAlignment="0" applyProtection="0"/>
    <xf numFmtId="0" fontId="2" fillId="11" borderId="2" applyNumberFormat="0" applyFont="0" applyAlignment="0" applyProtection="0"/>
    <xf numFmtId="0" fontId="12" fillId="2" borderId="0" applyNumberFormat="0" applyBorder="0" applyAlignment="0" applyProtection="0"/>
    <xf numFmtId="0" fontId="13" fillId="0" borderId="0">
      <alignment vertical="center"/>
      <protection/>
    </xf>
    <xf numFmtId="0" fontId="16" fillId="12" borderId="0" applyNumberFormat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 vertical="center"/>
      <protection/>
    </xf>
    <xf numFmtId="0" fontId="22" fillId="0" borderId="0">
      <alignment horizontal="centerContinuous" vertical="center"/>
      <protection/>
    </xf>
    <xf numFmtId="0" fontId="12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25" fillId="0" borderId="4" applyNumberFormat="0" applyFill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14" borderId="0" applyNumberFormat="0" applyBorder="0" applyAlignment="0" applyProtection="0"/>
    <xf numFmtId="0" fontId="20" fillId="0" borderId="5" applyNumberFormat="0" applyFill="0" applyAlignment="0" applyProtection="0"/>
    <xf numFmtId="0" fontId="14" fillId="4" borderId="0" applyNumberFormat="0" applyBorder="0" applyAlignment="0" applyProtection="0"/>
    <xf numFmtId="0" fontId="16" fillId="15" borderId="0" applyNumberFormat="0" applyBorder="0" applyAlignment="0" applyProtection="0"/>
    <xf numFmtId="0" fontId="26" fillId="16" borderId="6" applyNumberFormat="0" applyAlignment="0" applyProtection="0"/>
    <xf numFmtId="0" fontId="11" fillId="3" borderId="1" applyNumberFormat="0" applyAlignment="0" applyProtection="0"/>
    <xf numFmtId="0" fontId="2" fillId="0" borderId="0">
      <alignment vertical="center"/>
      <protection/>
    </xf>
    <xf numFmtId="0" fontId="27" fillId="16" borderId="1" applyNumberFormat="0" applyAlignment="0" applyProtection="0"/>
    <xf numFmtId="0" fontId="13" fillId="13" borderId="0" applyNumberFormat="0" applyBorder="0" applyAlignment="0" applyProtection="0"/>
    <xf numFmtId="0" fontId="28" fillId="17" borderId="7" applyNumberFormat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6" fillId="1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76" fontId="29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10" applyNumberFormat="0" applyFill="0" applyAlignment="0" applyProtection="0"/>
    <xf numFmtId="0" fontId="12" fillId="2" borderId="0" applyNumberFormat="0" applyBorder="0" applyAlignment="0" applyProtection="0"/>
    <xf numFmtId="0" fontId="34" fillId="19" borderId="0" applyNumberFormat="0" applyBorder="0" applyAlignment="0" applyProtection="0"/>
    <xf numFmtId="0" fontId="13" fillId="6" borderId="0" applyNumberFormat="0" applyBorder="0" applyAlignment="0" applyProtection="0"/>
    <xf numFmtId="0" fontId="16" fillId="20" borderId="0" applyNumberFormat="0" applyBorder="0" applyAlignment="0" applyProtection="0"/>
    <xf numFmtId="0" fontId="12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12" borderId="0" applyNumberFormat="0" applyBorder="0" applyAlignment="0" applyProtection="0"/>
    <xf numFmtId="41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22" borderId="0" applyNumberFormat="0" applyBorder="0" applyAlignment="0" applyProtection="0"/>
    <xf numFmtId="0" fontId="16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6" fillId="23" borderId="0" applyNumberFormat="0" applyBorder="0" applyAlignment="0" applyProtection="0"/>
    <xf numFmtId="0" fontId="12" fillId="2" borderId="0" applyNumberFormat="0" applyBorder="0" applyAlignment="0" applyProtection="0"/>
    <xf numFmtId="0" fontId="13" fillId="21" borderId="0" applyNumberFormat="0" applyBorder="0" applyAlignment="0" applyProtection="0"/>
    <xf numFmtId="0" fontId="12" fillId="2" borderId="0" applyNumberFormat="0" applyBorder="0" applyAlignment="0" applyProtection="0"/>
    <xf numFmtId="0" fontId="16" fillId="23" borderId="0" applyNumberFormat="0" applyBorder="0" applyAlignment="0" applyProtection="0"/>
    <xf numFmtId="0" fontId="35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6" fillId="24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25" borderId="0" applyNumberFormat="0" applyBorder="0" applyAlignment="0" applyProtection="0"/>
    <xf numFmtId="0" fontId="16" fillId="26" borderId="0" applyNumberFormat="0" applyBorder="0" applyAlignment="0" applyProtection="0"/>
    <xf numFmtId="0" fontId="29" fillId="0" borderId="0">
      <alignment/>
      <protection/>
    </xf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3" fillId="11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0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29" fillId="0" borderId="0">
      <alignment/>
      <protection/>
    </xf>
    <xf numFmtId="0" fontId="13" fillId="8" borderId="0" applyNumberFormat="0" applyBorder="0" applyAlignment="0" applyProtection="0"/>
    <xf numFmtId="0" fontId="15" fillId="27" borderId="0" applyNumberFormat="0" applyBorder="0" applyAlignment="0" applyProtection="0"/>
    <xf numFmtId="0" fontId="12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36" fillId="0" borderId="4" applyNumberFormat="0" applyFill="0" applyAlignment="0" applyProtection="0"/>
    <xf numFmtId="0" fontId="12" fillId="2" borderId="0" applyNumberFormat="0" applyBorder="0" applyAlignment="0" applyProtection="0"/>
    <xf numFmtId="0" fontId="37" fillId="6" borderId="0" applyNumberFormat="0" applyBorder="0" applyAlignment="0" applyProtection="0"/>
    <xf numFmtId="0" fontId="13" fillId="13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40" fontId="38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39" fillId="2" borderId="0" applyNumberFormat="0" applyBorder="0" applyAlignment="0" applyProtection="0"/>
    <xf numFmtId="0" fontId="13" fillId="16" borderId="0" applyNumberFormat="0" applyBorder="0" applyAlignment="0" applyProtection="0"/>
    <xf numFmtId="0" fontId="12" fillId="13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1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9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3" fillId="16" borderId="0" applyNumberFormat="0" applyBorder="0" applyAlignment="0" applyProtection="0"/>
    <xf numFmtId="0" fontId="40" fillId="0" borderId="0">
      <alignment/>
      <protection/>
    </xf>
    <xf numFmtId="0" fontId="21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37" fillId="6" borderId="0" applyNumberFormat="0" applyBorder="0" applyAlignment="0" applyProtection="0"/>
    <xf numFmtId="0" fontId="2" fillId="0" borderId="0">
      <alignment/>
      <protection/>
    </xf>
    <xf numFmtId="0" fontId="13" fillId="2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35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25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41" fillId="28" borderId="0" applyNumberFormat="0" applyBorder="0" applyAlignment="0" applyProtection="0"/>
    <xf numFmtId="0" fontId="42" fillId="23" borderId="0" applyNumberFormat="0" applyBorder="0" applyAlignment="0" applyProtection="0"/>
    <xf numFmtId="0" fontId="41" fillId="29" borderId="0" applyNumberFormat="0" applyBorder="0" applyAlignment="0" applyProtection="0"/>
    <xf numFmtId="0" fontId="42" fillId="12" borderId="0" applyNumberFormat="0" applyBorder="0" applyAlignment="0" applyProtection="0"/>
    <xf numFmtId="0" fontId="12" fillId="2" borderId="0" applyNumberFormat="0" applyBorder="0" applyAlignment="0" applyProtection="0"/>
    <xf numFmtId="43" fontId="29" fillId="0" borderId="0" applyFont="0" applyFill="0" applyBorder="0" applyAlignment="0" applyProtection="0"/>
    <xf numFmtId="0" fontId="12" fillId="2" borderId="0" applyNumberFormat="0" applyBorder="0" applyAlignment="0" applyProtection="0"/>
    <xf numFmtId="0" fontId="1" fillId="0" borderId="0">
      <alignment/>
      <protection/>
    </xf>
    <xf numFmtId="0" fontId="42" fillId="19" borderId="0" applyNumberFormat="0" applyBorder="0" applyAlignment="0" applyProtection="0"/>
    <xf numFmtId="0" fontId="0" fillId="0" borderId="0">
      <alignment/>
      <protection/>
    </xf>
    <xf numFmtId="0" fontId="42" fillId="16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6" fillId="15" borderId="0" applyNumberFormat="0" applyBorder="0" applyAlignment="0" applyProtection="0"/>
    <xf numFmtId="0" fontId="42" fillId="23" borderId="0" applyNumberFormat="0" applyBorder="0" applyAlignment="0" applyProtection="0"/>
    <xf numFmtId="0" fontId="43" fillId="4" borderId="0" applyNumberFormat="0" applyBorder="0" applyAlignment="0" applyProtection="0"/>
    <xf numFmtId="0" fontId="42" fillId="3" borderId="0" applyNumberFormat="0" applyBorder="0" applyAlignment="0" applyProtection="0"/>
    <xf numFmtId="38" fontId="38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16" fillId="14" borderId="0" applyNumberFormat="0" applyBorder="0" applyAlignment="0" applyProtection="0"/>
    <xf numFmtId="0" fontId="33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34" fillId="19" borderId="0" applyNumberFormat="0" applyBorder="0" applyAlignment="0" applyProtection="0"/>
    <xf numFmtId="0" fontId="16" fillId="23" borderId="0" applyNumberFormat="0" applyBorder="0" applyAlignment="0" applyProtection="0"/>
    <xf numFmtId="0" fontId="12" fillId="2" borderId="0" applyNumberFormat="0" applyBorder="0" applyAlignment="0" applyProtection="0"/>
    <xf numFmtId="0" fontId="16" fillId="26" borderId="0" applyNumberFormat="0" applyBorder="0" applyAlignment="0" applyProtection="0"/>
    <xf numFmtId="0" fontId="17" fillId="30" borderId="0" applyNumberFormat="0" applyBorder="0" applyAlignment="0" applyProtection="0"/>
    <xf numFmtId="0" fontId="15" fillId="31" borderId="0" applyNumberFormat="0" applyBorder="0" applyAlignment="0" applyProtection="0"/>
    <xf numFmtId="0" fontId="17" fillId="3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7" fillId="33" borderId="0" applyNumberFormat="0" applyBorder="0" applyAlignment="0" applyProtection="0"/>
    <xf numFmtId="0" fontId="12" fillId="2" borderId="0" applyNumberFormat="0" applyBorder="0" applyAlignment="0" applyProtection="0"/>
    <xf numFmtId="0" fontId="17" fillId="34" borderId="0" applyNumberFormat="0" applyBorder="0" applyAlignment="0" applyProtection="0"/>
    <xf numFmtId="0" fontId="15" fillId="27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2" fillId="2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17" fillId="7" borderId="0" applyNumberFormat="0" applyBorder="0" applyAlignment="0" applyProtection="0"/>
    <xf numFmtId="0" fontId="12" fillId="2" borderId="0" applyNumberFormat="0" applyBorder="0" applyAlignment="0" applyProtection="0"/>
    <xf numFmtId="0" fontId="17" fillId="10" borderId="0" applyNumberFormat="0" applyBorder="0" applyAlignment="0" applyProtection="0"/>
    <xf numFmtId="0" fontId="12" fillId="2" borderId="0" applyNumberFormat="0" applyBorder="0" applyAlignment="0" applyProtection="0"/>
    <xf numFmtId="0" fontId="17" fillId="33" borderId="0" applyNumberFormat="0" applyBorder="0" applyAlignment="0" applyProtection="0"/>
    <xf numFmtId="0" fontId="14" fillId="4" borderId="0" applyNumberFormat="0" applyBorder="0" applyAlignment="0" applyProtection="0"/>
    <xf numFmtId="0" fontId="15" fillId="27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5" fillId="7" borderId="0" applyNumberFormat="0" applyBorder="0" applyAlignment="0" applyProtection="0"/>
    <xf numFmtId="0" fontId="14" fillId="4" borderId="0" applyNumberFormat="0" applyBorder="0" applyAlignment="0" applyProtection="0"/>
    <xf numFmtId="0" fontId="17" fillId="37" borderId="0" applyNumberFormat="0" applyBorder="0" applyAlignment="0" applyProtection="0"/>
    <xf numFmtId="0" fontId="12" fillId="2" borderId="0" applyNumberFormat="0" applyBorder="0" applyAlignment="0" applyProtection="0"/>
    <xf numFmtId="0" fontId="17" fillId="38" borderId="0" applyNumberFormat="0" applyBorder="0" applyAlignment="0" applyProtection="0"/>
    <xf numFmtId="0" fontId="12" fillId="2" borderId="0" applyNumberFormat="0" applyBorder="0" applyAlignment="0" applyProtection="0"/>
    <xf numFmtId="0" fontId="15" fillId="27" borderId="0" applyNumberFormat="0" applyBorder="0" applyAlignment="0" applyProtection="0"/>
    <xf numFmtId="41" fontId="45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32" borderId="0" applyNumberFormat="0" applyBorder="0" applyAlignment="0" applyProtection="0"/>
    <xf numFmtId="0" fontId="14" fillId="4" borderId="0" applyNumberFormat="0" applyBorder="0" applyAlignment="0" applyProtection="0"/>
    <xf numFmtId="0" fontId="17" fillId="32" borderId="0" applyNumberFormat="0" applyBorder="0" applyAlignment="0" applyProtection="0"/>
    <xf numFmtId="0" fontId="12" fillId="13" borderId="0" applyNumberFormat="0" applyBorder="0" applyAlignment="0" applyProtection="0"/>
    <xf numFmtId="0" fontId="2" fillId="0" borderId="0">
      <alignment vertical="center"/>
      <protection/>
    </xf>
    <xf numFmtId="0" fontId="17" fillId="39" borderId="0" applyNumberFormat="0" applyBorder="0" applyAlignment="0" applyProtection="0"/>
    <xf numFmtId="0" fontId="15" fillId="27" borderId="0" applyNumberFormat="0" applyBorder="0" applyAlignment="0" applyProtection="0"/>
    <xf numFmtId="0" fontId="14" fillId="4" borderId="0" applyNumberFormat="0" applyBorder="0" applyAlignment="0" applyProtection="0"/>
    <xf numFmtId="0" fontId="15" fillId="40" borderId="0" applyNumberFormat="0" applyBorder="0" applyAlignment="0" applyProtection="0"/>
    <xf numFmtId="0" fontId="14" fillId="4" borderId="0" applyNumberFormat="0" applyBorder="0" applyAlignment="0" applyProtection="0"/>
    <xf numFmtId="0" fontId="10" fillId="13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178" fontId="46" fillId="0" borderId="0" applyFill="0" applyBorder="0" applyAlignment="0">
      <protection/>
    </xf>
    <xf numFmtId="0" fontId="27" fillId="8" borderId="1" applyNumberFormat="0" applyAlignment="0" applyProtection="0"/>
    <xf numFmtId="0" fontId="47" fillId="37" borderId="0" applyNumberFormat="0" applyBorder="0" applyAlignment="0" applyProtection="0"/>
    <xf numFmtId="0" fontId="48" fillId="17" borderId="7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49" fillId="0" borderId="0" applyProtection="0">
      <alignment vertical="center"/>
    </xf>
    <xf numFmtId="0" fontId="14" fillId="4" borderId="0" applyNumberFormat="0" applyBorder="0" applyAlignment="0" applyProtection="0"/>
    <xf numFmtId="41" fontId="29" fillId="0" borderId="0" applyFont="0" applyFill="0" applyBorder="0" applyAlignment="0" applyProtection="0"/>
    <xf numFmtId="0" fontId="38" fillId="0" borderId="0" applyFont="0" applyFill="0" applyBorder="0" applyAlignment="0" applyProtection="0"/>
    <xf numFmtId="179" fontId="45" fillId="0" borderId="0">
      <alignment/>
      <protection/>
    </xf>
    <xf numFmtId="180" fontId="29" fillId="0" borderId="0" applyFont="0" applyFill="0" applyBorder="0" applyAlignment="0" applyProtection="0"/>
    <xf numFmtId="0" fontId="12" fillId="2" borderId="0" applyNumberFormat="0" applyBorder="0" applyAlignment="0" applyProtection="0"/>
    <xf numFmtId="181" fontId="45" fillId="0" borderId="0">
      <alignment/>
      <protection/>
    </xf>
    <xf numFmtId="0" fontId="12" fillId="2" borderId="0" applyNumberFormat="0" applyBorder="0" applyAlignment="0" applyProtection="0"/>
    <xf numFmtId="0" fontId="2" fillId="0" borderId="0">
      <alignment/>
      <protection/>
    </xf>
    <xf numFmtId="0" fontId="50" fillId="0" borderId="0" applyProtection="0">
      <alignment/>
    </xf>
    <xf numFmtId="182" fontId="45" fillId="0" borderId="0">
      <alignment/>
      <protection/>
    </xf>
    <xf numFmtId="0" fontId="16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12" fillId="13" borderId="0" applyNumberFormat="0" applyBorder="0" applyAlignment="0" applyProtection="0"/>
    <xf numFmtId="2" fontId="50" fillId="0" borderId="0" applyProtection="0">
      <alignment/>
    </xf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/>
      <protection/>
    </xf>
    <xf numFmtId="38" fontId="51" fillId="16" borderId="0" applyBorder="0" applyAlignment="0" applyProtection="0"/>
    <xf numFmtId="0" fontId="25" fillId="0" borderId="4" applyNumberFormat="0" applyFill="0" applyAlignment="0" applyProtection="0"/>
    <xf numFmtId="0" fontId="12" fillId="2" borderId="0" applyNumberFormat="0" applyBorder="0" applyAlignment="0" applyProtection="0"/>
    <xf numFmtId="0" fontId="52" fillId="0" borderId="11" applyNumberFormat="0" applyAlignment="0" applyProtection="0"/>
    <xf numFmtId="0" fontId="52" fillId="0" borderId="12">
      <alignment horizontal="left" vertical="center"/>
      <protection/>
    </xf>
    <xf numFmtId="0" fontId="53" fillId="0" borderId="13" applyNumberFormat="0" applyFill="0" applyAlignment="0" applyProtection="0"/>
    <xf numFmtId="0" fontId="54" fillId="0" borderId="0" applyProtection="0">
      <alignment/>
    </xf>
    <xf numFmtId="0" fontId="52" fillId="0" borderId="0" applyProtection="0">
      <alignment/>
    </xf>
    <xf numFmtId="10" fontId="51" fillId="8" borderId="14" applyBorder="0" applyAlignment="0" applyProtection="0"/>
    <xf numFmtId="0" fontId="14" fillId="4" borderId="0" applyNumberFormat="0" applyBorder="0" applyAlignment="0" applyProtection="0"/>
    <xf numFmtId="0" fontId="11" fillId="3" borderId="1" applyNumberFormat="0" applyAlignment="0" applyProtection="0"/>
    <xf numFmtId="0" fontId="12" fillId="2" borderId="0" applyNumberFormat="0" applyBorder="0" applyAlignment="0" applyProtection="0"/>
    <xf numFmtId="0" fontId="28" fillId="17" borderId="7" applyNumberFormat="0" applyAlignment="0" applyProtection="0"/>
    <xf numFmtId="0" fontId="30" fillId="0" borderId="8" applyNumberFormat="0" applyFill="0" applyAlignment="0" applyProtection="0"/>
    <xf numFmtId="9" fontId="55" fillId="0" borderId="0" applyFont="0" applyFill="0" applyBorder="0" applyAlignment="0" applyProtection="0"/>
    <xf numFmtId="37" fontId="56" fillId="0" borderId="0">
      <alignment/>
      <protection/>
    </xf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57" fillId="0" borderId="0">
      <alignment/>
      <protection/>
    </xf>
    <xf numFmtId="0" fontId="14" fillId="4" borderId="0" applyNumberFormat="0" applyBorder="0" applyAlignment="0" applyProtection="0"/>
    <xf numFmtId="0" fontId="58" fillId="0" borderId="0">
      <alignment/>
      <protection/>
    </xf>
    <xf numFmtId="0" fontId="12" fillId="2" borderId="0" applyNumberFormat="0" applyBorder="0" applyAlignment="0" applyProtection="0"/>
    <xf numFmtId="0" fontId="13" fillId="11" borderId="2" applyNumberFormat="0" applyFont="0" applyAlignment="0" applyProtection="0"/>
    <xf numFmtId="0" fontId="14" fillId="4" borderId="0" applyNumberFormat="0" applyBorder="0" applyAlignment="0" applyProtection="0"/>
    <xf numFmtId="0" fontId="26" fillId="8" borderId="6" applyNumberFormat="0" applyAlignment="0" applyProtection="0"/>
    <xf numFmtId="10" fontId="29" fillId="0" borderId="0" applyFont="0" applyFill="0" applyBorder="0" applyAlignment="0" applyProtection="0"/>
    <xf numFmtId="0" fontId="14" fillId="4" borderId="0" applyNumberFormat="0" applyBorder="0" applyAlignment="0" applyProtection="0"/>
    <xf numFmtId="1" fontId="29" fillId="0" borderId="0">
      <alignment/>
      <protection/>
    </xf>
    <xf numFmtId="0" fontId="12" fillId="2" borderId="0" applyNumberFormat="0" applyBorder="0" applyAlignment="0" applyProtection="0"/>
    <xf numFmtId="0" fontId="44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>
      <alignment vertical="center"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0" fillId="0" borderId="15" applyProtection="0">
      <alignment/>
    </xf>
    <xf numFmtId="0" fontId="21" fillId="0" borderId="0" applyNumberFormat="0" applyFill="0" applyBorder="0" applyAlignment="0" applyProtection="0"/>
    <xf numFmtId="9" fontId="60" fillId="0" borderId="0" applyFont="0" applyFill="0" applyBorder="0" applyAlignment="0" applyProtection="0"/>
    <xf numFmtId="0" fontId="12" fillId="13" borderId="0" applyNumberFormat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24" fillId="0" borderId="3" applyNumberFormat="0" applyFill="0" applyAlignment="0" applyProtection="0"/>
    <xf numFmtId="0" fontId="12" fillId="2" borderId="0" applyNumberFormat="0" applyBorder="0" applyAlignment="0" applyProtection="0"/>
    <xf numFmtId="0" fontId="20" fillId="0" borderId="5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2" borderId="0" applyNumberFormat="0" applyBorder="0" applyAlignment="0" applyProtection="0"/>
    <xf numFmtId="4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22" fillId="0" borderId="0">
      <alignment horizontal="centerContinuous" vertical="center"/>
      <protection/>
    </xf>
    <xf numFmtId="0" fontId="12" fillId="2" borderId="0" applyNumberFormat="0" applyBorder="0" applyAlignment="0" applyProtection="0"/>
    <xf numFmtId="0" fontId="1" fillId="0" borderId="14">
      <alignment horizontal="distributed" vertical="center" wrapText="1"/>
      <protection/>
    </xf>
    <xf numFmtId="0" fontId="3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2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47" fillId="40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2" fillId="13" borderId="0" applyNumberFormat="0" applyBorder="0" applyAlignment="0" applyProtection="0"/>
    <xf numFmtId="0" fontId="14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47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41" fillId="43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7" fillId="37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30" fillId="0" borderId="8" applyNumberFormat="0" applyFill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Protection="0">
      <alignment vertical="center"/>
    </xf>
    <xf numFmtId="0" fontId="14" fillId="4" borderId="0" applyNumberFormat="0" applyBorder="0" applyAlignment="0" applyProtection="0"/>
    <xf numFmtId="0" fontId="61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4" fillId="44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39" fillId="2" borderId="0" applyNumberFormat="0" applyBorder="0" applyAlignment="0" applyProtection="0"/>
    <xf numFmtId="43" fontId="2" fillId="0" borderId="0" applyFont="0" applyFill="0" applyBorder="0" applyAlignment="0" applyProtection="0"/>
    <xf numFmtId="0" fontId="47" fillId="37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6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5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1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2" borderId="0" applyNumberFormat="0" applyBorder="0" applyAlignment="0" applyProtection="0"/>
    <xf numFmtId="0" fontId="35" fillId="13" borderId="0" applyNumberFormat="0" applyBorder="0" applyAlignment="0" applyProtection="0"/>
    <xf numFmtId="0" fontId="12" fillId="2" borderId="0" applyNumberFormat="0" applyBorder="0" applyAlignment="0" applyProtection="0"/>
    <xf numFmtId="0" fontId="39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2" fillId="11" borderId="2" applyNumberFormat="0" applyFont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4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8" fillId="0" borderId="0" applyFont="0" applyFill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6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0" borderId="0">
      <alignment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39" fillId="2" borderId="0" applyNumberFormat="0" applyBorder="0" applyAlignment="0" applyProtection="0"/>
    <xf numFmtId="0" fontId="4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4" fillId="6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 vertical="center"/>
      <protection/>
    </xf>
    <xf numFmtId="0" fontId="4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3" fillId="0" borderId="0">
      <alignment vertical="center"/>
      <protection/>
    </xf>
    <xf numFmtId="0" fontId="14" fillId="4" borderId="0" applyNumberFormat="0" applyBorder="0" applyAlignment="0" applyProtection="0"/>
    <xf numFmtId="0" fontId="7" fillId="0" borderId="0">
      <alignment vertical="center"/>
      <protection/>
    </xf>
    <xf numFmtId="0" fontId="14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4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7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44" fillId="4" borderId="0" applyNumberFormat="0" applyBorder="0" applyAlignment="0" applyProtection="0"/>
    <xf numFmtId="0" fontId="14" fillId="4" borderId="0" applyProtection="0">
      <alignment vertical="center"/>
    </xf>
    <xf numFmtId="0" fontId="6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34" fillId="19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4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" fontId="1" fillId="0" borderId="14">
      <alignment vertical="center"/>
      <protection locked="0"/>
    </xf>
    <xf numFmtId="0" fontId="4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7" fillId="4" borderId="0" applyNumberFormat="0" applyBorder="0" applyAlignment="0" applyProtection="0"/>
    <xf numFmtId="0" fontId="4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2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26" fillId="16" borderId="6" applyNumberFormat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5" fontId="3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43" fontId="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32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183" fontId="60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2" fillId="0" borderId="0" applyNumberFormat="0" applyFill="0" applyBorder="0" applyAlignment="0" applyProtection="0"/>
    <xf numFmtId="0" fontId="31" fillId="0" borderId="9" applyNumberFormat="0" applyFill="0" applyAlignment="0" applyProtection="0"/>
    <xf numFmtId="177" fontId="60" fillId="0" borderId="0" applyFont="0" applyFill="0" applyBorder="0" applyAlignment="0" applyProtection="0"/>
    <xf numFmtId="0" fontId="27" fillId="16" borderId="1" applyNumberFormat="0" applyAlignment="0" applyProtection="0"/>
    <xf numFmtId="0" fontId="23" fillId="0" borderId="0" applyNumberFormat="0" applyFill="0" applyBorder="0" applyAlignment="0" applyProtection="0"/>
    <xf numFmtId="184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0" fontId="45" fillId="0" borderId="0">
      <alignment/>
      <protection/>
    </xf>
    <xf numFmtId="43" fontId="4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5" fillId="0" borderId="0">
      <alignment/>
      <protection/>
    </xf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1" fillId="3" borderId="1" applyNumberFormat="0" applyAlignment="0" applyProtection="0"/>
    <xf numFmtId="0" fontId="65" fillId="0" borderId="0">
      <alignment/>
      <protection/>
    </xf>
    <xf numFmtId="186" fontId="1" fillId="0" borderId="14">
      <alignment vertical="center"/>
      <protection locked="0"/>
    </xf>
    <xf numFmtId="0" fontId="29" fillId="0" borderId="0">
      <alignment/>
      <protection/>
    </xf>
    <xf numFmtId="0" fontId="6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508" applyFont="1">
      <alignment/>
      <protection/>
    </xf>
    <xf numFmtId="0" fontId="0" fillId="0" borderId="0" xfId="508">
      <alignment/>
      <protection/>
    </xf>
    <xf numFmtId="0" fontId="3" fillId="0" borderId="0" xfId="508" applyFont="1" applyAlignment="1">
      <alignment/>
      <protection/>
    </xf>
    <xf numFmtId="0" fontId="4" fillId="0" borderId="0" xfId="167" applyFont="1" applyAlignment="1">
      <alignment horizontal="center" vertical="center"/>
      <protection/>
    </xf>
    <xf numFmtId="0" fontId="5" fillId="0" borderId="0" xfId="167" applyFont="1" applyBorder="1" applyAlignment="1">
      <alignment horizontal="right"/>
      <protection/>
    </xf>
    <xf numFmtId="0" fontId="2" fillId="0" borderId="14" xfId="508" applyFont="1" applyBorder="1" applyAlignment="1">
      <alignment horizontal="center" vertical="center"/>
      <protection/>
    </xf>
    <xf numFmtId="0" fontId="2" fillId="0" borderId="14" xfId="508" applyFont="1" applyBorder="1" applyAlignment="1">
      <alignment horizontal="center" vertical="center" wrapText="1"/>
      <protection/>
    </xf>
    <xf numFmtId="0" fontId="2" fillId="0" borderId="14" xfId="508" applyFont="1" applyBorder="1" applyAlignment="1">
      <alignment horizontal="left" vertical="center" wrapText="1"/>
      <protection/>
    </xf>
    <xf numFmtId="0" fontId="2" fillId="0" borderId="14" xfId="508" applyFont="1" applyBorder="1">
      <alignment/>
      <protection/>
    </xf>
    <xf numFmtId="0" fontId="0" fillId="0" borderId="14" xfId="508" applyBorder="1">
      <alignment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9" fontId="2" fillId="0" borderId="14" xfId="0" applyNumberFormat="1" applyFont="1" applyFill="1" applyBorder="1" applyAlignment="1" applyProtection="1">
      <alignment horizontal="left" vertical="center" wrapText="1"/>
      <protection/>
    </xf>
    <xf numFmtId="190" fontId="2" fillId="0" borderId="17" xfId="0" applyNumberFormat="1" applyFont="1" applyFill="1" applyBorder="1" applyAlignment="1" applyProtection="1">
      <alignment horizontal="right" vertical="center" wrapText="1"/>
      <protection/>
    </xf>
    <xf numFmtId="190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2"/>
      <protection/>
    </xf>
    <xf numFmtId="18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167">
      <alignment/>
      <protection/>
    </xf>
    <xf numFmtId="0" fontId="4" fillId="0" borderId="0" xfId="167" applyFont="1" applyAlignment="1">
      <alignment vertical="center"/>
      <protection/>
    </xf>
    <xf numFmtId="0" fontId="5" fillId="0" borderId="0" xfId="167" applyFont="1">
      <alignment/>
      <protection/>
    </xf>
    <xf numFmtId="0" fontId="5" fillId="0" borderId="0" xfId="167" applyFont="1" applyAlignment="1">
      <alignment horizontal="right"/>
      <protection/>
    </xf>
    <xf numFmtId="0" fontId="5" fillId="0" borderId="14" xfId="167" applyFont="1" applyBorder="1" applyAlignment="1">
      <alignment horizontal="center" vertical="center" wrapText="1"/>
      <protection/>
    </xf>
    <xf numFmtId="0" fontId="5" fillId="0" borderId="14" xfId="167" applyFont="1" applyBorder="1" applyAlignment="1">
      <alignment horizontal="center" vertical="center"/>
      <protection/>
    </xf>
    <xf numFmtId="0" fontId="2" fillId="0" borderId="0" xfId="167" applyBorder="1">
      <alignment/>
      <protection/>
    </xf>
    <xf numFmtId="0" fontId="5" fillId="0" borderId="0" xfId="167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19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192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>
      <alignment horizontal="left" vertical="center"/>
    </xf>
    <xf numFmtId="190" fontId="2" fillId="0" borderId="14" xfId="0" applyNumberFormat="1" applyFont="1" applyFill="1" applyBorder="1" applyAlignment="1">
      <alignment wrapText="1"/>
    </xf>
    <xf numFmtId="0" fontId="7" fillId="0" borderId="14" xfId="0" applyFont="1" applyFill="1" applyBorder="1" applyAlignment="1">
      <alignment vertical="center"/>
    </xf>
    <xf numFmtId="190" fontId="2" fillId="0" borderId="16" xfId="0" applyNumberFormat="1" applyFont="1" applyFill="1" applyBorder="1" applyAlignment="1" applyProtection="1">
      <alignment horizontal="right" vertical="center" wrapText="1"/>
      <protection/>
    </xf>
    <xf numFmtId="190" fontId="2" fillId="0" borderId="18" xfId="0" applyNumberFormat="1" applyFont="1" applyFill="1" applyBorder="1" applyAlignment="1" applyProtection="1">
      <alignment horizontal="left" vertical="center" wrapText="1"/>
      <protection/>
    </xf>
    <xf numFmtId="190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left" vertical="center" wrapText="1" indent="3"/>
      <protection/>
    </xf>
    <xf numFmtId="19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2" fontId="7" fillId="0" borderId="0" xfId="0" applyNumberFormat="1" applyFont="1" applyFill="1" applyAlignment="1" applyProtection="1">
      <alignment horizontal="right" vertical="top"/>
      <protection/>
    </xf>
    <xf numFmtId="194" fontId="6" fillId="0" borderId="0" xfId="0" applyNumberFormat="1" applyFont="1" applyFill="1" applyAlignment="1" applyProtection="1">
      <alignment horizontal="center" vertical="top"/>
      <protection/>
    </xf>
    <xf numFmtId="192" fontId="2" fillId="0" borderId="0" xfId="0" applyNumberFormat="1" applyFont="1" applyFill="1" applyAlignment="1" applyProtection="1">
      <alignment horizontal="right"/>
      <protection/>
    </xf>
    <xf numFmtId="192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92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Font="1" applyBorder="1" applyAlignment="1">
      <alignment wrapText="1"/>
    </xf>
    <xf numFmtId="0" fontId="9" fillId="0" borderId="0" xfId="0" applyFont="1" applyAlignment="1">
      <alignment wrapText="1"/>
    </xf>
    <xf numFmtId="190" fontId="2" fillId="0" borderId="14" xfId="0" applyNumberFormat="1" applyFont="1" applyFill="1" applyBorder="1" applyAlignment="1" applyProtection="1">
      <alignment horizontal="center" vertical="center" wrapText="1"/>
      <protection/>
    </xf>
    <xf numFmtId="190" fontId="0" fillId="0" borderId="18" xfId="0" applyNumberFormat="1" applyFont="1" applyFill="1" applyBorder="1" applyAlignment="1" applyProtection="1">
      <alignment horizontal="center" vertical="center" wrapText="1"/>
      <protection/>
    </xf>
    <xf numFmtId="190" fontId="0" fillId="0" borderId="17" xfId="0" applyNumberFormat="1" applyFont="1" applyFill="1" applyBorder="1" applyAlignment="1" applyProtection="1">
      <alignment horizontal="center" vertical="center" wrapText="1"/>
      <protection/>
    </xf>
    <xf numFmtId="193" fontId="7" fillId="0" borderId="14" xfId="0" applyNumberFormat="1" applyFont="1" applyFill="1" applyBorder="1" applyAlignment="1">
      <alignment vertical="center"/>
    </xf>
    <xf numFmtId="192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18" xfId="0" applyFont="1" applyFill="1" applyBorder="1" applyAlignment="1">
      <alignment horizontal="left" vertical="center"/>
    </xf>
  </cellXfs>
  <cellStyles count="837">
    <cellStyle name="Normal" xfId="0"/>
    <cellStyle name="差_gdp" xfId="15"/>
    <cellStyle name="Currency [0]" xfId="16"/>
    <cellStyle name="输入" xfId="17"/>
    <cellStyle name="差_30云南_1" xfId="18"/>
    <cellStyle name="20% - 强调文字颜色 3" xfId="19"/>
    <cellStyle name="差_行政公检法测算_民生政策最低支出需求" xfId="20"/>
    <cellStyle name="差_县市旗测算-新科目（20080627）_县市旗测算-新科目（含人口规模效应）" xfId="21"/>
    <cellStyle name="差_县区合并测算20080421_民生政策最低支出需求" xfId="22"/>
    <cellStyle name="20% - 强调文字颜色 1 2" xfId="23"/>
    <cellStyle name="Currency" xfId="24"/>
    <cellStyle name="差_30云南_1_财力性转移支付2010年预算参考数" xfId="25"/>
    <cellStyle name="好_34青海" xfId="26"/>
    <cellStyle name="Accent2 - 40%" xfId="27"/>
    <cellStyle name="好_人员工资和公用经费3" xfId="28"/>
    <cellStyle name="Comma [0]" xfId="29"/>
    <cellStyle name="差_县市旗测算20080508" xfId="30"/>
    <cellStyle name="差_市辖区测算-新科目（20080626）" xfId="31"/>
    <cellStyle name="Comma" xfId="32"/>
    <cellStyle name="好_分析缺口率_财力性转移支付2010年预算参考数" xfId="33"/>
    <cellStyle name="差" xfId="34"/>
    <cellStyle name="差_自行调整差异系数顺序" xfId="35"/>
    <cellStyle name="20% - Accent4" xfId="36"/>
    <cellStyle name="40% - 强调文字颜色 3" xfId="37"/>
    <cellStyle name="60% - 强调文字颜色 3" xfId="38"/>
    <cellStyle name="Accent2 - 60%" xfId="39"/>
    <cellStyle name="Hyperlink" xfId="40"/>
    <cellStyle name="差_缺口县区测算(财政部标准)" xfId="41"/>
    <cellStyle name="Percent" xfId="42"/>
    <cellStyle name="好_县市旗测算20080508_县市旗测算-新科目（含人口规模效应）" xfId="43"/>
    <cellStyle name="Followed Hyperlink" xfId="44"/>
    <cellStyle name="注释" xfId="45"/>
    <cellStyle name="差_安徽 缺口县区测算(地方填报)1_财力性转移支付2010年预算参考数" xfId="46"/>
    <cellStyle name="常规 6" xfId="47"/>
    <cellStyle name="60% - 强调文字颜色 2" xfId="48"/>
    <cellStyle name="好_行政（人员）_民生政策最低支出需求_财力性转移支付2010年预算参考数" xfId="49"/>
    <cellStyle name="标题 4" xfId="50"/>
    <cellStyle name="好_教育(按照总人口测算）—20080416_不含人员经费系数_财力性转移支付2010年预算参考数" xfId="51"/>
    <cellStyle name="警告文本" xfId="52"/>
    <cellStyle name="常规 5 2" xfId="53"/>
    <cellStyle name="标题" xfId="54"/>
    <cellStyle name="差_2006年28四川" xfId="55"/>
    <cellStyle name="解释性文本" xfId="56"/>
    <cellStyle name="标题 1" xfId="57"/>
    <cellStyle name="百分比 4" xfId="58"/>
    <cellStyle name="差_测算结果汇总_财力性转移支付2010年预算参考数" xfId="59"/>
    <cellStyle name="标题 2" xfId="60"/>
    <cellStyle name="百分比 5" xfId="61"/>
    <cellStyle name="差_核定人数下发表" xfId="62"/>
    <cellStyle name="差_农林水和城市维护标准支出20080505－县区合计_财力性转移支付2010年预算参考数" xfId="63"/>
    <cellStyle name="差_测算结果_财力性转移支付2010年预算参考数" xfId="64"/>
    <cellStyle name="60% - 强调文字颜色 1" xfId="65"/>
    <cellStyle name="标题 3" xfId="66"/>
    <cellStyle name="好_汇总表_财力性转移支付2010年预算参考数" xfId="67"/>
    <cellStyle name="60% - 强调文字颜色 4" xfId="68"/>
    <cellStyle name="输出" xfId="69"/>
    <cellStyle name="Input" xfId="70"/>
    <cellStyle name="常规 26" xfId="71"/>
    <cellStyle name="计算" xfId="72"/>
    <cellStyle name="40% - 强调文字颜色 4 2" xfId="73"/>
    <cellStyle name="检查单元格" xfId="74"/>
    <cellStyle name="差_2007一般预算支出口径剔除表" xfId="75"/>
    <cellStyle name="20% - 强调文字颜色 6" xfId="76"/>
    <cellStyle name="强调文字颜色 2" xfId="77"/>
    <cellStyle name="好_数据--基础数据--预算组--2015年人代会预算部分--2015.01.20--人代会前第6稿--按姚局意见改--调市级项级明细" xfId="78"/>
    <cellStyle name="好_县市旗测算-新科目（20080626）_不含人员经费系数_财力性转移支付2010年预算参考数" xfId="79"/>
    <cellStyle name="Currency [0]" xfId="80"/>
    <cellStyle name="链接单元格" xfId="81"/>
    <cellStyle name="汇总" xfId="82"/>
    <cellStyle name="好_云南 缺口县区测算(地方填报)" xfId="83"/>
    <cellStyle name="差_Book2" xfId="84"/>
    <cellStyle name="好" xfId="85"/>
    <cellStyle name="好_市辖区测算-新科目（20080626）_财力性转移支付2010年预算参考数" xfId="86"/>
    <cellStyle name="差_平邑_财力性转移支付2010年预算参考数" xfId="87"/>
    <cellStyle name="千位[0]_(人代会用)" xfId="88"/>
    <cellStyle name="Heading 3" xfId="89"/>
    <cellStyle name="差_教育(按照总人口测算）—20080416_县市旗测算-新科目（含人口规模效应）_财力性转移支付2010年预算参考数" xfId="90"/>
    <cellStyle name="适中" xfId="91"/>
    <cellStyle name="20% - 强调文字颜色 5" xfId="92"/>
    <cellStyle name="强调文字颜色 1" xfId="93"/>
    <cellStyle name="差_行政（人员）_县市旗测算-新科目（含人口规模效应）" xfId="94"/>
    <cellStyle name="20% - 强调文字颜色 1" xfId="95"/>
    <cellStyle name="40% - 强调文字颜色 1" xfId="96"/>
    <cellStyle name="差_县市旗测算-新科目（20080626）_不含人员经费系数" xfId="97"/>
    <cellStyle name="20% - 强调文字颜色 2" xfId="98"/>
    <cellStyle name="好_同德_财力性转移支付2010年预算参考数" xfId="99"/>
    <cellStyle name="好_市辖区测算20080510_县市旗测算-新科目（含人口规模效应）_财力性转移支付2010年预算参考数" xfId="100"/>
    <cellStyle name="40% - 强调文字颜色 2" xfId="101"/>
    <cellStyle name="千位分隔[0] 2" xfId="102"/>
    <cellStyle name="差_教育(按照总人口测算）—20080416_不含人员经费系数_财力性转移支付2010年预算参考数" xfId="103"/>
    <cellStyle name="强调文字颜色 3" xfId="104"/>
    <cellStyle name="强调文字颜色 4" xfId="105"/>
    <cellStyle name="差_2006年34青海_财力性转移支付2010年预算参考数" xfId="106"/>
    <cellStyle name="差_其他部门(按照总人口测算）—20080416_不含人员经费系数_财力性转移支付2010年预算参考数" xfId="107"/>
    <cellStyle name="20% - 强调文字颜色 4" xfId="108"/>
    <cellStyle name="40% - 强调文字颜色 4" xfId="109"/>
    <cellStyle name="强调文字颜色 5" xfId="110"/>
    <cellStyle name="差_行政公检法测算_县市旗测算-新科目（含人口规模效应）" xfId="111"/>
    <cellStyle name="40% - 强调文字颜色 5" xfId="112"/>
    <cellStyle name="差_行政(燃修费)_民生政策最低支出需求" xfId="113"/>
    <cellStyle name="60% - 强调文字颜色 5" xfId="114"/>
    <cellStyle name="差_2006年全省财力计算表（中央、决算）" xfId="115"/>
    <cellStyle name="差_分县成本差异系数_民生政策最低支出需求_财力性转移支付2010年预算参考数" xfId="116"/>
    <cellStyle name="差_市辖区测算20080510_民生政策最低支出需求_财力性转移支付2010年预算参考数" xfId="117"/>
    <cellStyle name="强调文字颜色 6" xfId="118"/>
    <cellStyle name="好_成本差异系数" xfId="119"/>
    <cellStyle name="差_2_财力性转移支付2010年预算参考数" xfId="120"/>
    <cellStyle name="40% - 强调文字颜色 6" xfId="121"/>
    <cellStyle name="60% - 强调文字颜色 6" xfId="122"/>
    <cellStyle name="_ET_STYLE_NoName_00_" xfId="123"/>
    <cellStyle name="20% - Accent2" xfId="124"/>
    <cellStyle name="好_行政公检法测算_县市旗测算-新科目（含人口规模效应）_财力性转移支付2010年预算参考数" xfId="125"/>
    <cellStyle name="20% - Accent3" xfId="126"/>
    <cellStyle name="差_县市旗测算-新科目（20080626）_民生政策最低支出需求" xfId="127"/>
    <cellStyle name="好_11大理_财力性转移支付2010年预算参考数" xfId="128"/>
    <cellStyle name="20% - Accent5" xfId="129"/>
    <cellStyle name="20% - Accent6" xfId="130"/>
    <cellStyle name="差_2006年30云南" xfId="131"/>
    <cellStyle name="好_县市旗测算-新科目（20080626）_民生政策最低支出需求" xfId="132"/>
    <cellStyle name="差_其他部门(按照总人口测算）—20080416_县市旗测算-新科目（含人口规模效应）_财力性转移支付2010年预算参考数" xfId="133"/>
    <cellStyle name="?鹎%U龡&amp;H齲_x0001_C铣_x0014__x0007__x0001__x0001_" xfId="134"/>
    <cellStyle name="20% - Accent1" xfId="135"/>
    <cellStyle name="Accent1 - 20%" xfId="136"/>
    <cellStyle name="差_2008年全省汇总收支计算表_财力性转移支付2010年预算参考数" xfId="137"/>
    <cellStyle name="20% - 强调文字颜色 2 2" xfId="138"/>
    <cellStyle name="20% - 强调文字颜色 3 2" xfId="139"/>
    <cellStyle name="Heading 2" xfId="140"/>
    <cellStyle name="差_自行调整差异系数顺序_财力性转移支付2010年预算参考数" xfId="141"/>
    <cellStyle name="好_03昭通" xfId="142"/>
    <cellStyle name="20% - 强调文字颜色 4 2" xfId="143"/>
    <cellStyle name="好_其他部门(按照总人口测算）—20080416_县市旗测算-新科目（含人口规模效应）" xfId="144"/>
    <cellStyle name="常规 3" xfId="145"/>
    <cellStyle name="콤마_BOILER-CO1" xfId="146"/>
    <cellStyle name="20% - 强调文字颜色 5 2" xfId="147"/>
    <cellStyle name="20% - 强调文字颜色 6 2" xfId="148"/>
    <cellStyle name="差_重点民生支出需求测算表社保（农村低保）081112" xfId="149"/>
    <cellStyle name="40% - Accent1" xfId="150"/>
    <cellStyle name="差_22湖南_财力性转移支付2010年预算参考数" xfId="151"/>
    <cellStyle name="千位分季_新建 Microsoft Excel 工作表" xfId="152"/>
    <cellStyle name="好_卫生部门_财力性转移支付2010年预算参考数" xfId="153"/>
    <cellStyle name="40% - Accent2" xfId="154"/>
    <cellStyle name="差_不含人员经费系数_财力性转移支付2010年预算参考数" xfId="155"/>
    <cellStyle name="好_县区合并测算20080423(按照各省比重）" xfId="156"/>
    <cellStyle name="40% - Accent3" xfId="157"/>
    <cellStyle name="差_汇总表_财力性转移支付2010年预算参考数" xfId="158"/>
    <cellStyle name="差_云南 缺口县区测算(地方填报)" xfId="159"/>
    <cellStyle name="好_山东省民生支出标准" xfId="160"/>
    <cellStyle name="40% - Accent4" xfId="161"/>
    <cellStyle name="Normal - Style1" xfId="162"/>
    <cellStyle name="警告文本 2" xfId="163"/>
    <cellStyle name="40% - Accent5" xfId="164"/>
    <cellStyle name="40% - Accent6" xfId="165"/>
    <cellStyle name="好_第五部分(才淼、饶永宏）" xfId="166"/>
    <cellStyle name="常规_附件 5 " xfId="167"/>
    <cellStyle name="40% - 强调文字颜色 1 2" xfId="168"/>
    <cellStyle name="40% - 强调文字颜色 2 2" xfId="169"/>
    <cellStyle name="40% - 强调文字颜色 3 2" xfId="170"/>
    <cellStyle name="40% - 强调文字颜色 5 2" xfId="171"/>
    <cellStyle name="差_03昭通" xfId="172"/>
    <cellStyle name="差_行政公检法测算_不含人员经费系数_财力性转移支付2010年预算参考数" xfId="173"/>
    <cellStyle name="40% - 强调文字颜色 6 2" xfId="174"/>
    <cellStyle name="差_行政公检法测算_不含人员经费系数" xfId="175"/>
    <cellStyle name="常规 4_2008年横排表0721" xfId="176"/>
    <cellStyle name="强调 2" xfId="177"/>
    <cellStyle name="60% - Accent1" xfId="178"/>
    <cellStyle name="强调 3" xfId="179"/>
    <cellStyle name="60% - Accent2" xfId="180"/>
    <cellStyle name="差_市辖区测算20080510_县市旗测算-新科目（含人口规模效应）_财力性转移支付2010年预算参考数" xfId="181"/>
    <cellStyle name="Comma_1995" xfId="182"/>
    <cellStyle name="差_同德" xfId="183"/>
    <cellStyle name="常规 2 2" xfId="184"/>
    <cellStyle name="60% - Accent3" xfId="185"/>
    <cellStyle name="常规 2 3" xfId="186"/>
    <cellStyle name="60% - Accent4" xfId="187"/>
    <cellStyle name="差_县区合并测算20080421_县市旗测算-新科目（含人口规模效应）_财力性转移支付2010年预算参考数" xfId="188"/>
    <cellStyle name="常规 2 4" xfId="189"/>
    <cellStyle name="强调文字颜色 4 2" xfId="190"/>
    <cellStyle name="60% - Accent5" xfId="191"/>
    <cellStyle name="好_检验表" xfId="192"/>
    <cellStyle name="60% - Accent6" xfId="193"/>
    <cellStyle name="콤마 [0]_BOILER-CO1" xfId="194"/>
    <cellStyle name="好_县市旗测算-新科目（20080627）_财力性转移支付2010年预算参考数" xfId="195"/>
    <cellStyle name="好_市辖区测算-新科目（20080626）_县市旗测算-新科目（含人口规模效应）_财力性转移支付2010年预算参考数" xfId="196"/>
    <cellStyle name="好_2008年预计支出与2007年对比" xfId="197"/>
    <cellStyle name="60% - 强调文字颜色 1 2" xfId="198"/>
    <cellStyle name="Heading 4" xfId="199"/>
    <cellStyle name="差_文体广播事业(按照总人口测算）—20080416_民生政策最低支出需求_财力性转移支付2010年预算参考数" xfId="200"/>
    <cellStyle name="好_县市旗测算20080508_不含人员经费系数_财力性转移支付2010年预算参考数" xfId="201"/>
    <cellStyle name="好_社保处下达区县2015年指标（第二批）" xfId="202"/>
    <cellStyle name="60% - 强调文字颜色 2 2" xfId="203"/>
    <cellStyle name="差_34青海_财力性转移支付2010年预算参考数" xfId="204"/>
    <cellStyle name="常规 5" xfId="205"/>
    <cellStyle name="60% - 强调文字颜色 3 2" xfId="206"/>
    <cellStyle name="60% - 强调文字颜色 4 2" xfId="207"/>
    <cellStyle name="Neutral" xfId="208"/>
    <cellStyle name="60% - 强调文字颜色 5 2" xfId="209"/>
    <cellStyle name="差_行政公检法测算_民生政策最低支出需求_财力性转移支付2010年预算参考数" xfId="210"/>
    <cellStyle name="60% - 强调文字颜色 6 2" xfId="211"/>
    <cellStyle name="Accent1" xfId="212"/>
    <cellStyle name="Accent1 - 40%" xfId="213"/>
    <cellStyle name="Accent1 - 60%" xfId="214"/>
    <cellStyle name="差_县市旗测算20080508_民生政策最低支出需求" xfId="215"/>
    <cellStyle name="好_农林水和城市维护标准支出20080505－县区合计_县市旗测算-新科目（含人口规模效应）_财力性转移支付2010年预算参考数" xfId="216"/>
    <cellStyle name="Accent1_2006年33甘肃" xfId="217"/>
    <cellStyle name="差_人员工资和公用经费3" xfId="218"/>
    <cellStyle name="Accent2" xfId="219"/>
    <cellStyle name="Accent2 - 20%" xfId="220"/>
    <cellStyle name="Accent2_2006年33甘肃" xfId="221"/>
    <cellStyle name="Accent3" xfId="222"/>
    <cellStyle name="Accent3 - 20%" xfId="223"/>
    <cellStyle name="Accent3 - 40%" xfId="224"/>
    <cellStyle name="差_县市旗测算20080508_民生政策最低支出需求_财力性转移支付2010年预算参考数" xfId="225"/>
    <cellStyle name="好_0502通海县" xfId="226"/>
    <cellStyle name="好_自行调整差异系数顺序" xfId="227"/>
    <cellStyle name="Accent3 - 60%" xfId="228"/>
    <cellStyle name="差_县市旗测算-新科目（20080627）" xfId="229"/>
    <cellStyle name="Accent3_2006年33甘肃" xfId="230"/>
    <cellStyle name="差_县市旗测算20080508_县市旗测算-新科目（含人口规模效应）_财力性转移支付2010年预算参考数" xfId="231"/>
    <cellStyle name="Accent4" xfId="232"/>
    <cellStyle name="好_行政（人员）_不含人员经费系数" xfId="233"/>
    <cellStyle name="Accent4 - 20%" xfId="234"/>
    <cellStyle name="差_2006年22湖南_财力性转移支付2010年预算参考数" xfId="235"/>
    <cellStyle name="好_县市旗测算20080508_县市旗测算-新科目（含人口规模效应）_财力性转移支付2010年预算参考数" xfId="236"/>
    <cellStyle name="Accent4 - 40%" xfId="237"/>
    <cellStyle name="好_行政(燃修费)" xfId="238"/>
    <cellStyle name="Accent4 - 60%" xfId="239"/>
    <cellStyle name="差_安徽 缺口县区测算(地方填报)1" xfId="240"/>
    <cellStyle name="Accent5" xfId="241"/>
    <cellStyle name="差_县区合并测算20080423(按照各省比重）_县市旗测算-新科目（含人口规模效应）_财力性转移支付2010年预算参考数" xfId="242"/>
    <cellStyle name="Accent5 - 20%" xfId="243"/>
    <cellStyle name="千分位[0]_ 白土" xfId="244"/>
    <cellStyle name="好_县市旗测算-新科目（20080627）_民生政策最低支出需求" xfId="245"/>
    <cellStyle name="好_不含人员经费系数_财力性转移支付2010年预算参考数" xfId="246"/>
    <cellStyle name="Accent5 - 40%" xfId="247"/>
    <cellStyle name="好_农林水和城市维护标准支出20080505－县区合计_县市旗测算-新科目（含人口规模效应）" xfId="248"/>
    <cellStyle name="Accent5 - 60%" xfId="249"/>
    <cellStyle name="差_2006年28四川_财力性转移支付2010年预算参考数" xfId="250"/>
    <cellStyle name="常规 12" xfId="251"/>
    <cellStyle name="Accent6" xfId="252"/>
    <cellStyle name="Accent6 - 20%" xfId="253"/>
    <cellStyle name="好_县区合并测算20080421_财力性转移支付2010年预算参考数" xfId="254"/>
    <cellStyle name="Accent6 - 40%" xfId="255"/>
    <cellStyle name="好_县区合并测算20080421_不含人员经费系数" xfId="256"/>
    <cellStyle name="差_07临沂" xfId="257"/>
    <cellStyle name="Accent6 - 60%" xfId="258"/>
    <cellStyle name="Accent6_2006年33甘肃" xfId="259"/>
    <cellStyle name="差_数据--基础数据--预算组--2015年人代会预算部分--2015.01.20--人代会前第6稿--按姚局意见改--调市级项级明细" xfId="260"/>
    <cellStyle name="Bad" xfId="261"/>
    <cellStyle name="好_缺口县区测算(按2007支出增长25%测算)" xfId="262"/>
    <cellStyle name="Calc Currency (0)" xfId="263"/>
    <cellStyle name="Calculation" xfId="264"/>
    <cellStyle name="差_530623_2006年县级财政报表附表" xfId="265"/>
    <cellStyle name="Check Cell" xfId="266"/>
    <cellStyle name="常规 15" xfId="267"/>
    <cellStyle name="常规 20" xfId="268"/>
    <cellStyle name="好_河南 缺口县区测算(地方填报白)_财力性转移支付2010年预算参考数" xfId="269"/>
    <cellStyle name="ColLevel_0" xfId="270"/>
    <cellStyle name="好_县市旗测算20080508" xfId="271"/>
    <cellStyle name="Comma [0]" xfId="272"/>
    <cellStyle name="통화_BOILER-CO1" xfId="273"/>
    <cellStyle name="comma zerodec" xfId="274"/>
    <cellStyle name="Currency_1995" xfId="275"/>
    <cellStyle name="差_河南 缺口县区测算(地方填报白)" xfId="276"/>
    <cellStyle name="Currency1" xfId="277"/>
    <cellStyle name="差_一般预算支出口径剔除表_财力性转移支付2010年预算参考数" xfId="278"/>
    <cellStyle name="常规 13" xfId="279"/>
    <cellStyle name="Date" xfId="280"/>
    <cellStyle name="Dollar (zero dec)" xfId="281"/>
    <cellStyle name="强调文字颜色 1 2" xfId="282"/>
    <cellStyle name="Explanatory Text" xfId="283"/>
    <cellStyle name="差_1110洱源县" xfId="284"/>
    <cellStyle name="Fixed" xfId="285"/>
    <cellStyle name="差_文体广播事业(按照总人口测算）—20080416_不含人员经费系数" xfId="286"/>
    <cellStyle name="好_成本差异系数（含人口规模）_财力性转移支付2010年预算参考数" xfId="287"/>
    <cellStyle name="Good" xfId="288"/>
    <cellStyle name="常规 10" xfId="289"/>
    <cellStyle name="Grey" xfId="290"/>
    <cellStyle name="标题 2 2" xfId="291"/>
    <cellStyle name="差_行政公检法测算" xfId="292"/>
    <cellStyle name="Header1" xfId="293"/>
    <cellStyle name="Header2" xfId="294"/>
    <cellStyle name="Heading 1" xfId="295"/>
    <cellStyle name="HEADING1" xfId="296"/>
    <cellStyle name="HEADING2" xfId="297"/>
    <cellStyle name="Input [yellow]" xfId="298"/>
    <cellStyle name="好_行政(燃修费)_不含人员经费系数_财力性转移支付2010年预算参考数" xfId="299"/>
    <cellStyle name="Input_20121229 提供执行转移支付" xfId="300"/>
    <cellStyle name="差_09黑龙江_财力性转移支付2010年预算参考数" xfId="301"/>
    <cellStyle name="检查单元格 2" xfId="302"/>
    <cellStyle name="Linked Cell" xfId="303"/>
    <cellStyle name="归盒啦_95" xfId="304"/>
    <cellStyle name="no dec" xfId="305"/>
    <cellStyle name="好_2007年一般预算支出剔除_财力性转移支付2010年预算参考数" xfId="306"/>
    <cellStyle name="差_27重庆" xfId="307"/>
    <cellStyle name="Norma,_laroux_4_营业在建 (2)_E21" xfId="308"/>
    <cellStyle name="好_Book1_财力性转移支付2010年预算参考数" xfId="309"/>
    <cellStyle name="Normal_#10-Headcount" xfId="310"/>
    <cellStyle name="差_县区合并测算20080423(按照各省比重）_不含人员经费系数" xfId="311"/>
    <cellStyle name="Note" xfId="312"/>
    <cellStyle name="好_不含人员经费系数" xfId="313"/>
    <cellStyle name="Output" xfId="314"/>
    <cellStyle name="Percent [2]" xfId="315"/>
    <cellStyle name="好_教育(按照总人口测算）—20080416" xfId="316"/>
    <cellStyle name="Percent_laroux" xfId="317"/>
    <cellStyle name="差_缺口县区测算(按核定人数)_财力性转移支付2010年预算参考数" xfId="318"/>
    <cellStyle name="好_2008年一般预算支出预计" xfId="319"/>
    <cellStyle name="RowLevel_0" xfId="320"/>
    <cellStyle name="Title" xfId="321"/>
    <cellStyle name="常规 2" xfId="322"/>
    <cellStyle name="好_农林水和城市维护标准支出20080505－县区合计_不含人员经费系数" xfId="323"/>
    <cellStyle name="好_附表" xfId="324"/>
    <cellStyle name="Total" xfId="325"/>
    <cellStyle name="Warning Text" xfId="326"/>
    <cellStyle name="百分比 2" xfId="327"/>
    <cellStyle name="差_12滨州_财力性转移支付2010年预算参考数" xfId="328"/>
    <cellStyle name="百分比 3" xfId="329"/>
    <cellStyle name="差_县市旗测算-新科目（20080626）_县市旗测算-新科目（含人口规模效应）_财力性转移支付2010年预算参考数" xfId="330"/>
    <cellStyle name="好_教育(按照总人口测算）—20080416_县市旗测算-新科目（含人口规模效应）" xfId="331"/>
    <cellStyle name="标题 1 2" xfId="332"/>
    <cellStyle name="差_2007年收支情况及2008年收支预计表(汇总表)_财力性转移支付2010年预算参考数" xfId="333"/>
    <cellStyle name="标题 3 2" xfId="334"/>
    <cellStyle name="差_农林水和城市维护标准支出20080505－县区合计_县市旗测算-新科目（含人口规模效应）" xfId="335"/>
    <cellStyle name="差_30云南" xfId="336"/>
    <cellStyle name="差_文体广播事业(按照总人口测算）—20080416_财力性转移支付2010年预算参考数" xfId="337"/>
    <cellStyle name="千位分隔 3" xfId="338"/>
    <cellStyle name="标题 4 2" xfId="339"/>
    <cellStyle name="好_第一部分：综合全" xfId="340"/>
    <cellStyle name="标题 5" xfId="341"/>
    <cellStyle name="差_青海 缺口县区测算(地方填报)" xfId="342"/>
    <cellStyle name="表标题" xfId="343"/>
    <cellStyle name="差_丽江汇总" xfId="344"/>
    <cellStyle name="差 2" xfId="345"/>
    <cellStyle name="差_教育(按照总人口测算）—20080416_不含人员经费系数" xfId="346"/>
    <cellStyle name="差_缺口县区测算(财政部标准)_财力性转移支付2010年预算参考数" xfId="347"/>
    <cellStyle name="差_00省级(打印)" xfId="348"/>
    <cellStyle name="差_2006年27重庆_财力性转移支付2010年预算参考数" xfId="349"/>
    <cellStyle name="差_0502通海县" xfId="350"/>
    <cellStyle name="差_文体广播事业(按照总人口测算）—20080416" xfId="351"/>
    <cellStyle name="好_河南 缺口县区测算(地方填报白)" xfId="352"/>
    <cellStyle name="差_05潍坊" xfId="353"/>
    <cellStyle name="好_缺口县区测算（11.13）" xfId="354"/>
    <cellStyle name="差_0605石屏县" xfId="355"/>
    <cellStyle name="差_其他部门(按照总人口测算）—20080416_财力性转移支付2010年预算参考数" xfId="356"/>
    <cellStyle name="好_缺口县区测算（11.13）_财力性转移支付2010年预算参考数" xfId="357"/>
    <cellStyle name="差_0605石屏县_财力性转移支付2010年预算参考数" xfId="358"/>
    <cellStyle name="差_09黑龙江" xfId="359"/>
    <cellStyle name="差_1" xfId="360"/>
    <cellStyle name="差_1_财力性转移支付2010年预算参考数" xfId="361"/>
    <cellStyle name="差_分县成本差异系数_民生政策最低支出需求" xfId="362"/>
    <cellStyle name="差_市辖区测算20080510_民生政策最低支出需求" xfId="363"/>
    <cellStyle name="好_平邑" xfId="364"/>
    <cellStyle name="好_27重庆" xfId="365"/>
    <cellStyle name="差_1110洱源县_财力性转移支付2010年预算参考数" xfId="366"/>
    <cellStyle name="好_34青海_财力性转移支付2010年预算参考数" xfId="367"/>
    <cellStyle name="差_11大理" xfId="368"/>
    <cellStyle name="差_11大理_财力性转移支付2010年预算参考数" xfId="369"/>
    <cellStyle name="差_12滨州" xfId="370"/>
    <cellStyle name="差_14安徽" xfId="371"/>
    <cellStyle name="差_云南省2008年转移支付测算——州市本级考核部分及政策性测算" xfId="372"/>
    <cellStyle name="好_总人口" xfId="373"/>
    <cellStyle name="差_14安徽_财力性转移支付2010年预算参考数" xfId="374"/>
    <cellStyle name="差_云南省2008年转移支付测算——州市本级考核部分及政策性测算_财力性转移支付2010年预算参考数" xfId="375"/>
    <cellStyle name="好_00省级(打印)" xfId="376"/>
    <cellStyle name="差_2" xfId="377"/>
    <cellStyle name="差_2006年22湖南" xfId="378"/>
    <cellStyle name="好_县市旗测算20080508_财力性转移支付2010年预算参考数" xfId="379"/>
    <cellStyle name="差_2006年27重庆" xfId="380"/>
    <cellStyle name="差_2006年33甘肃" xfId="381"/>
    <cellStyle name="差_卫生(按照总人口测算）—20080416_县市旗测算-新科目（含人口规模效应）" xfId="382"/>
    <cellStyle name="差_2006年34青海" xfId="383"/>
    <cellStyle name="差_其他部门(按照总人口测算）—20080416_不含人员经费系数" xfId="384"/>
    <cellStyle name="差_2006年水利统计指标统计表" xfId="385"/>
    <cellStyle name="差_2006年水利统计指标统计表_财力性转移支付2010年预算参考数" xfId="386"/>
    <cellStyle name="好_县市旗测算-新科目（20080626）_县市旗测算-新科目（含人口规模效应）_财力性转移支付2010年预算参考数" xfId="387"/>
    <cellStyle name="差_2007年收支情况及2008年收支预计表(汇总表)" xfId="388"/>
    <cellStyle name="强调 1" xfId="389"/>
    <cellStyle name="差_2007年一般预算支出剔除" xfId="390"/>
    <cellStyle name="好_县市旗测算-新科目（20080626）_县市旗测算-新科目（含人口规模效应）" xfId="391"/>
    <cellStyle name="差_2007年一般预算支出剔除_财力性转移支付2010年预算参考数" xfId="392"/>
    <cellStyle name="差_2007一般预算支出口径剔除表_财力性转移支付2010年预算参考数" xfId="393"/>
    <cellStyle name="差_2008计算资料（8月5）" xfId="394"/>
    <cellStyle name="差_县区合并测算20080421_县市旗测算-新科目（含人口规模效应）" xfId="395"/>
    <cellStyle name="差_2008年全省汇总收支计算表" xfId="396"/>
    <cellStyle name="好_县市旗测算-新科目（20080627）" xfId="397"/>
    <cellStyle name="好_市辖区测算-新科目（20080626）_县市旗测算-新科目（含人口规模效应）" xfId="398"/>
    <cellStyle name="差_2008年一般预算支出预计" xfId="399"/>
    <cellStyle name="链接单元格 2" xfId="400"/>
    <cellStyle name="差_2008年预计支出与2007年对比" xfId="401"/>
    <cellStyle name="差_2008年支出调整" xfId="402"/>
    <cellStyle name="差_2008年支出调整_财力性转移支付2010年预算参考数" xfId="403"/>
    <cellStyle name="差_2008年支出核定" xfId="404"/>
    <cellStyle name="好_河南 缺口县区测算(地方填报)" xfId="405"/>
    <cellStyle name="差_2015年社会保险基金预算草案表样（报人大）" xfId="406"/>
    <cellStyle name="好_14安徽_财力性转移支付2010年预算参考数" xfId="407"/>
    <cellStyle name="差_2016年科目0114" xfId="408"/>
    <cellStyle name="差_28四川" xfId="409"/>
    <cellStyle name="差_2016人代会附表（2015-9-11）（姚局）-财经委" xfId="410"/>
    <cellStyle name="差_20河南" xfId="411"/>
    <cellStyle name="差_20河南_财力性转移支付2010年预算参考数" xfId="412"/>
    <cellStyle name="好_530623_2006年县级财政报表附表" xfId="413"/>
    <cellStyle name="差_22湖南" xfId="414"/>
    <cellStyle name="好_卫生部门" xfId="415"/>
    <cellStyle name="差_不含人员经费系数" xfId="416"/>
    <cellStyle name="差_27重庆_财力性转移支付2010年预算参考数" xfId="417"/>
    <cellStyle name="好_14安徽" xfId="418"/>
    <cellStyle name="差_28四川_财力性转移支付2010年预算参考数" xfId="419"/>
    <cellStyle name="差_检验表（调整后）" xfId="420"/>
    <cellStyle name="千位分隔 4" xfId="421"/>
    <cellStyle name="差_33甘肃" xfId="422"/>
    <cellStyle name="好_县市旗测算20080508_不含人员经费系数" xfId="423"/>
    <cellStyle name="差_34青海" xfId="424"/>
    <cellStyle name="强调文字颜色 2 2" xfId="425"/>
    <cellStyle name="差_文体广播事业(按照总人口测算）—20080416_民生政策最低支出需求" xfId="426"/>
    <cellStyle name="差_34青海_1" xfId="427"/>
    <cellStyle name="差_34青海_1_财力性转移支付2010年预算参考数" xfId="428"/>
    <cellStyle name="差_530629_2006年县级财政报表附表" xfId="429"/>
    <cellStyle name="差_5334_2006年迪庆县级财政报表附表" xfId="430"/>
    <cellStyle name="差_Book1" xfId="431"/>
    <cellStyle name="好_市辖区测算-新科目（20080626）" xfId="432"/>
    <cellStyle name="差_Book1_财力性转移支付2010年预算参考数" xfId="433"/>
    <cellStyle name="差_平邑" xfId="434"/>
    <cellStyle name="好_云南 缺口县区测算(地方填报)_财力性转移支付2010年预算参考数" xfId="435"/>
    <cellStyle name="好_文体广播事业(按照总人口测算）—20080416_县市旗测算-新科目（含人口规模效应）" xfId="436"/>
    <cellStyle name="差_Book2_财力性转移支付2010年预算参考数" xfId="437"/>
    <cellStyle name="差_M01-2(州市补助收入)" xfId="438"/>
    <cellStyle name="差_报表" xfId="439"/>
    <cellStyle name="差_财政供养人员" xfId="440"/>
    <cellStyle name="差_其他部门(按照总人口测算）—20080416_民生政策最低支出需求" xfId="441"/>
    <cellStyle name="常规 11" xfId="442"/>
    <cellStyle name="差_财政供养人员_财力性转移支付2010年预算参考数" xfId="443"/>
    <cellStyle name="差_其他部门(按照总人口测算）—20080416_民生政策最低支出需求_财力性转移支付2010年预算参考数" xfId="444"/>
    <cellStyle name="差_测算结果" xfId="445"/>
    <cellStyle name="差_测算结果汇总" xfId="446"/>
    <cellStyle name="差_成本差异系数" xfId="447"/>
    <cellStyle name="差_成本差异系数（含人口规模）" xfId="448"/>
    <cellStyle name="差_成本差异系数（含人口规模）_财力性转移支付2010年预算参考数" xfId="449"/>
    <cellStyle name="差_成本差异系数_财力性转移支付2010年预算参考数" xfId="450"/>
    <cellStyle name="差_城建部门" xfId="451"/>
    <cellStyle name="差_农林水和城市维护标准支出20080505－县区合计" xfId="452"/>
    <cellStyle name="差_第五部分(才淼、饶永宏）" xfId="453"/>
    <cellStyle name="差_市辖区测算-新科目（20080626）_民生政策最低支出需求_财力性转移支付2010年预算参考数" xfId="454"/>
    <cellStyle name="差_第一部分：综合全" xfId="455"/>
    <cellStyle name="差_分析缺口率" xfId="456"/>
    <cellStyle name="差_分析缺口率_财力性转移支付2010年预算参考数" xfId="457"/>
    <cellStyle name="差_分县成本差异系数" xfId="458"/>
    <cellStyle name="差_市辖区测算20080510" xfId="459"/>
    <cellStyle name="差_分县成本差异系数_不含人员经费系数" xfId="460"/>
    <cellStyle name="差_市辖区测算20080510_不含人员经费系数" xfId="461"/>
    <cellStyle name="差_分县成本差异系数_不含人员经费系数_财力性转移支付2010年预算参考数" xfId="462"/>
    <cellStyle name="差_市辖区测算20080510_不含人员经费系数_财力性转移支付2010年预算参考数" xfId="463"/>
    <cellStyle name="差_分县成本差异系数_财力性转移支付2010年预算参考数" xfId="464"/>
    <cellStyle name="差_市辖区测算20080510_财力性转移支付2010年预算参考数" xfId="465"/>
    <cellStyle name="差_附表" xfId="466"/>
    <cellStyle name="差_附表_财力性转移支付2010年预算参考数" xfId="467"/>
    <cellStyle name="差_河南 缺口县区测算(地方填报)" xfId="468"/>
    <cellStyle name="差_河南 缺口县区测算(地方填报)_财力性转移支付2010年预算参考数" xfId="469"/>
    <cellStyle name="好_市辖区测算-新科目（20080626）_民生政策最低支出需求" xfId="470"/>
    <cellStyle name="差_河南 缺口县区测算(地方填报白)_财力性转移支付2010年预算参考数" xfId="471"/>
    <cellStyle name="好_2006年28四川_财力性转移支付2010年预算参考数" xfId="472"/>
    <cellStyle name="差_核定人数对比" xfId="473"/>
    <cellStyle name="差_核定人数对比_财力性转移支付2010年预算参考数" xfId="474"/>
    <cellStyle name="差_核定人数下发表_财力性转移支付2010年预算参考数" xfId="475"/>
    <cellStyle name="好_一般预算支出口径剔除表" xfId="476"/>
    <cellStyle name="差_汇总_财力性转移支付2010年预算参考数" xfId="477"/>
    <cellStyle name="差_卫生(按照总人口测算）—20080416_不含人员经费系数" xfId="478"/>
    <cellStyle name="好_一般预算支出口径剔除表_财力性转移支付2010年预算参考数" xfId="479"/>
    <cellStyle name="差_汇总" xfId="480"/>
    <cellStyle name="差_卫生(按照总人口测算）—20080416_不含人员经费系数_财力性转移支付2010年预算参考数" xfId="481"/>
    <cellStyle name="差_汇总表" xfId="482"/>
    <cellStyle name="差_汇总表4" xfId="483"/>
    <cellStyle name="差_县区合并测算20080421" xfId="484"/>
    <cellStyle name="差_汇总表4_财力性转移支付2010年预算参考数" xfId="485"/>
    <cellStyle name="差_县区合并测算20080421_财力性转移支付2010年预算参考数" xfId="486"/>
    <cellStyle name="差_汇总表提前告知区县" xfId="487"/>
    <cellStyle name="注释 2" xfId="488"/>
    <cellStyle name="好_2006年27重庆" xfId="489"/>
    <cellStyle name="常规 6 2" xfId="490"/>
    <cellStyle name="差_汇总-县级财政报表附表" xfId="491"/>
    <cellStyle name="分级显示行_1_13区汇总" xfId="492"/>
    <cellStyle name="差_检验表" xfId="493"/>
    <cellStyle name="常规 9" xfId="494"/>
    <cellStyle name="好_2007一般预算支出口径剔除表_财力性转移支付2010年预算参考数" xfId="495"/>
    <cellStyle name="差_教育(按照总人口测算）—20080416" xfId="496"/>
    <cellStyle name="差_教育(按照总人口测算）—20080416_财力性转移支付2010年预算参考数" xfId="497"/>
    <cellStyle name="差_教育(按照总人口测算）—20080416_民生政策最低支出需求" xfId="498"/>
    <cellStyle name="好_市辖区测算-新科目（20080626）_不含人员经费系数" xfId="499"/>
    <cellStyle name="差_教育(按照总人口测算）—20080416_民生政策最低支出需求_财力性转移支付2010年预算参考数" xfId="500"/>
    <cellStyle name="差_教育(按照总人口测算）—20080416_县市旗测算-新科目（含人口规模效应）" xfId="501"/>
    <cellStyle name="差_民生政策最低支出需求_财力性转移支付2010年预算参考数" xfId="502"/>
    <cellStyle name="差_民生政策最低支出需求" xfId="503"/>
    <cellStyle name="差_农林水和城市维护标准支出20080505－县区合计_不含人员经费系数" xfId="504"/>
    <cellStyle name="差_山东省民生支出标准" xfId="505"/>
    <cellStyle name="差_总人口" xfId="506"/>
    <cellStyle name="常规 18" xfId="507"/>
    <cellStyle name="常规 23" xfId="508"/>
    <cellStyle name="差_农林水和城市维护标准支出20080505－县区合计_不含人员经费系数_财力性转移支付2010年预算参考数" xfId="509"/>
    <cellStyle name="差_山东省民生支出标准_财力性转移支付2010年预算参考数" xfId="510"/>
    <cellStyle name="差_总人口_财力性转移支付2010年预算参考数" xfId="511"/>
    <cellStyle name="差_社保处下达区县2015年指标（第二批）" xfId="512"/>
    <cellStyle name="差_农林水和城市维护标准支出20080505－县区合计_民生政策最低支出需求" xfId="513"/>
    <cellStyle name="差_人员工资和公用经费2" xfId="514"/>
    <cellStyle name="差_卫生(按照总人口测算）—20080416_县市旗测算-新科目（含人口规模效应）_财力性转移支付2010年预算参考数" xfId="515"/>
    <cellStyle name="差_农林水和城市维护标准支出20080505－县区合计_民生政策最低支出需求_财力性转移支付2010年预算参考数" xfId="516"/>
    <cellStyle name="差_人员工资和公用经费2_财力性转移支付2010年预算参考数" xfId="517"/>
    <cellStyle name="差_农林水和城市维护标准支出20080505－县区合计_县市旗测算-新科目（含人口规模效应）_财力性转移支付2010年预算参考数" xfId="518"/>
    <cellStyle name="통화 [0]_BOILER-CO1" xfId="519"/>
    <cellStyle name="差_其他部门(按照总人口测算）—20080416" xfId="520"/>
    <cellStyle name="好_缺口县区测算_财力性转移支付2010年预算参考数" xfId="521"/>
    <cellStyle name="好_教育(按照总人口测算）—20080416_民生政策最低支出需求_财力性转移支付2010年预算参考数" xfId="522"/>
    <cellStyle name="差_其他部门(按照总人口测算）—20080416_县市旗测算-新科目（含人口规模效应）" xfId="523"/>
    <cellStyle name="后继超级链接" xfId="524"/>
    <cellStyle name="常规 17" xfId="525"/>
    <cellStyle name="常规 22" xfId="526"/>
    <cellStyle name="差_青海 缺口县区测算(地方填报)_财力性转移支付2010年预算参考数" xfId="527"/>
    <cellStyle name="差_县市旗测算-新科目（20080626）_民生政策最低支出需求_财力性转移支付2010年预算参考数" xfId="528"/>
    <cellStyle name="差_市辖区测算-新科目（20080626）_县市旗测算-新科目（含人口规模效应）" xfId="529"/>
    <cellStyle name="差_缺口县区测算" xfId="530"/>
    <cellStyle name="差_危改资金测算_财力性转移支付2010年预算参考数" xfId="531"/>
    <cellStyle name="差_缺口县区测算（11.13）" xfId="532"/>
    <cellStyle name="差_缺口县区测算（11.13）_财力性转移支付2010年预算参考数" xfId="533"/>
    <cellStyle name="常规 4" xfId="534"/>
    <cellStyle name="好_总人口_财力性转移支付2010年预算参考数" xfId="535"/>
    <cellStyle name="差_缺口县区测算(按2007支出增长25%测算)" xfId="536"/>
    <cellStyle name="差_缺口县区测算(按2007支出增长25%测算)_财力性转移支付2010年预算参考数" xfId="537"/>
    <cellStyle name="常规 2_004-2010年增消两税返还情况表" xfId="538"/>
    <cellStyle name="差_行政（人员）_财力性转移支付2010年预算参考数" xfId="539"/>
    <cellStyle name="差_缺口县区测算(按核定人数)" xfId="540"/>
    <cellStyle name="差_市辖区测算-新科目（20080626）_县市旗测算-新科目（含人口规模效应）_财力性转移支付2010年预算参考数" xfId="541"/>
    <cellStyle name="差_缺口县区测算_财力性转移支付2010年预算参考数" xfId="542"/>
    <cellStyle name="差_人员工资和公用经费" xfId="543"/>
    <cellStyle name="好_其他部门(按照总人口测算）—20080416_财力性转移支付2010年预算参考数" xfId="544"/>
    <cellStyle name="差_市辖区测算20080510_县市旗测算-新科目（含人口规模效应）" xfId="545"/>
    <cellStyle name="差_人员工资和公用经费_财力性转移支付2010年预算参考数" xfId="546"/>
    <cellStyle name="差_人员工资和公用经费3_财力性转移支付2010年预算参考数" xfId="547"/>
    <cellStyle name="差_市辖区测算-新科目（20080626）_不含人员经费系数" xfId="548"/>
    <cellStyle name="差_市辖区测算-新科目（20080626）_不含人员经费系数_财力性转移支付2010年预算参考数" xfId="549"/>
    <cellStyle name="好_2008年支出调整" xfId="550"/>
    <cellStyle name="差_市辖区测算-新科目（20080626）_财力性转移支付2010年预算参考数" xfId="551"/>
    <cellStyle name="差_市辖区测算-新科目（20080626）_民生政策最低支出需求" xfId="552"/>
    <cellStyle name="常规 27" xfId="553"/>
    <cellStyle name="差_县区合并测算20080423(按照各省比重）_民生政策最低支出需求" xfId="554"/>
    <cellStyle name="差_数据--基础数据--预算组--2015年人代会预算部分--2015.01.20--人代会前第6稿--按姚局意见改--调市级项级明细_区县政府预算公开整改--表" xfId="555"/>
    <cellStyle name="差_同德_财力性转移支付2010年预算参考数" xfId="556"/>
    <cellStyle name="差_县市旗测算20080508_不含人员经费系数_财力性转移支付2010年预算参考数" xfId="557"/>
    <cellStyle name="差_危改资金测算" xfId="558"/>
    <cellStyle name="差_卫生(按照总人口测算）—20080416" xfId="559"/>
    <cellStyle name="差_卫生(按照总人口测算）—20080416_财力性转移支付2010年预算参考数" xfId="560"/>
    <cellStyle name="好_0605石屏县" xfId="561"/>
    <cellStyle name="差_县市旗测算-新科目（20080626）_不含人员经费系数_财力性转移支付2010年预算参考数" xfId="562"/>
    <cellStyle name="差_卫生(按照总人口测算）—20080416_民生政策最低支出需求" xfId="563"/>
    <cellStyle name="好_0605石屏县_财力性转移支付2010年预算参考数" xfId="564"/>
    <cellStyle name="差_卫生(按照总人口测算）—20080416_民生政策最低支出需求_财力性转移支付2010年预算参考数" xfId="565"/>
    <cellStyle name="好_市辖区测算20080510_不含人员经费系数" xfId="566"/>
    <cellStyle name="差_卫生部门" xfId="567"/>
    <cellStyle name="差_卫生部门_财力性转移支付2010年预算参考数" xfId="568"/>
    <cellStyle name="好_文体广播事业(按照总人口测算）—20080416" xfId="569"/>
    <cellStyle name="差_文体广播部门" xfId="570"/>
    <cellStyle name="好_M01-2(州市补助收入)" xfId="571"/>
    <cellStyle name="差_文体广播事业(按照总人口测算）—20080416_不含人员经费系数_财力性转移支付2010年预算参考数" xfId="572"/>
    <cellStyle name="差_文体广播事业(按照总人口测算）—20080416_县市旗测算-新科目（含人口规模效应）" xfId="573"/>
    <cellStyle name="差_文体广播事业(按照总人口测算）—20080416_县市旗测算-新科目（含人口规模效应）_财力性转移支付2010年预算参考数" xfId="574"/>
    <cellStyle name="差_县区合并测算20080421_不含人员经费系数_财力性转移支付2010年预算参考数" xfId="575"/>
    <cellStyle name="差_县区合并测算20080421_不含人员经费系数" xfId="576"/>
    <cellStyle name="差_县市旗测算-新科目（20080627）_县市旗测算-新科目（含人口规模效应）_财力性转移支付2010年预算参考数" xfId="577"/>
    <cellStyle name="差_县区合并测算20080421_民生政策最低支出需求_财力性转移支付2010年预算参考数" xfId="578"/>
    <cellStyle name="差_县市旗测算-新科目（20080626）" xfId="579"/>
    <cellStyle name="差_县区合并测算20080423(按照各省比重）" xfId="580"/>
    <cellStyle name="差_县区合并测算20080423(按照各省比重）_不含人员经费系数_财力性转移支付2010年预算参考数" xfId="581"/>
    <cellStyle name="差_县区合并测算20080423(按照各省比重）_财力性转移支付2010年预算参考数" xfId="582"/>
    <cellStyle name="差_县区合并测算20080423(按照各省比重）_民生政策最低支出需求_财力性转移支付2010年预算参考数" xfId="583"/>
    <cellStyle name="差_县区合并测算20080423(按照各省比重）_县市旗测算-新科目（含人口规模效应）" xfId="584"/>
    <cellStyle name="差_县市旗测算20080508_不含人员经费系数" xfId="585"/>
    <cellStyle name="差_县市旗测算20080508_财力性转移支付2010年预算参考数" xfId="586"/>
    <cellStyle name="差_县市旗测算20080508_县市旗测算-新科目（含人口规模效应）" xfId="587"/>
    <cellStyle name="差_县市旗测算-新科目（20080626）_财力性转移支付2010年预算参考数" xfId="588"/>
    <cellStyle name="差_县市旗测算-新科目（20080626）_县市旗测算-新科目（含人口规模效应）" xfId="589"/>
    <cellStyle name="好_07临沂" xfId="590"/>
    <cellStyle name="差_县市旗测算-新科目（20080627）_不含人员经费系数" xfId="591"/>
    <cellStyle name="差_县市旗测算-新科目（20080627）_不含人员经费系数_财力性转移支付2010年预算参考数" xfId="592"/>
    <cellStyle name="差_县市旗测算-新科目（20080627）_财力性转移支付2010年预算参考数" xfId="593"/>
    <cellStyle name="好_自行调整差异系数顺序_财力性转移支付2010年预算参考数" xfId="594"/>
    <cellStyle name="差_县市旗测算-新科目（20080627）_民生政策最低支出需求" xfId="595"/>
    <cellStyle name="差_县市旗测算-新科目（20080627）_民生政策最低支出需求_财力性转移支付2010年预算参考数" xfId="596"/>
    <cellStyle name="差_行政(燃修费)" xfId="597"/>
    <cellStyle name="差_行政(燃修费)_不含人员经费系数" xfId="598"/>
    <cellStyle name="差_行政(燃修费)_不含人员经费系数_财力性转移支付2010年预算参考数" xfId="599"/>
    <cellStyle name="差_行政(燃修费)_财力性转移支付2010年预算参考数" xfId="600"/>
    <cellStyle name="好_县市旗测算-新科目（20080626）" xfId="601"/>
    <cellStyle name="差_行政(燃修费)_民生政策最低支出需求_财力性转移支付2010年预算参考数" xfId="602"/>
    <cellStyle name="差_行政(燃修费)_县市旗测算-新科目（含人口规模效应）" xfId="603"/>
    <cellStyle name="常规 11_财力性转移支付2009年预算参考数" xfId="604"/>
    <cellStyle name="好_文体广播部门" xfId="605"/>
    <cellStyle name="差_行政(燃修费)_县市旗测算-新科目（含人口规模效应）_财力性转移支付2010年预算参考数" xfId="606"/>
    <cellStyle name="差_行政（人员）" xfId="607"/>
    <cellStyle name="差_行政（人员）_不含人员经费系数" xfId="608"/>
    <cellStyle name="好_1110洱源县_财力性转移支付2010年预算参考数" xfId="609"/>
    <cellStyle name="好_文体广播事业(按照总人口测算）—20080416_不含人员经费系数_财力性转移支付2010年预算参考数" xfId="610"/>
    <cellStyle name="差_行政（人员）_不含人员经费系数_财力性转移支付2010年预算参考数" xfId="611"/>
    <cellStyle name="差_行政（人员）_民生政策最低支出需求" xfId="612"/>
    <cellStyle name="好_34青海_1_财力性转移支付2010年预算参考数" xfId="613"/>
    <cellStyle name="好_其他部门(按照总人口测算）—20080416_不含人员经费系数_财力性转移支付2010年预算参考数" xfId="614"/>
    <cellStyle name="差_行政（人员）_民生政策最低支出需求_财力性转移支付2010年预算参考数" xfId="615"/>
    <cellStyle name="差_行政（人员）_县市旗测算-新科目（含人口规模效应）_财力性转移支付2010年预算参考数" xfId="616"/>
    <cellStyle name="差_行政公检法测算_财力性转移支付2010年预算参考数" xfId="617"/>
    <cellStyle name="差_行政公检法测算_县市旗测算-新科目（含人口规模效应）_财力性转移支付2010年预算参考数" xfId="618"/>
    <cellStyle name="差_一般预算支出口径剔除表" xfId="619"/>
    <cellStyle name="差_云南 缺口县区测算(地方填报)_财力性转移支付2010年预算参考数" xfId="620"/>
    <cellStyle name="常规 11 2" xfId="621"/>
    <cellStyle name="好_县区合并测算20080423(按照各省比重）_民生政策最低支出需求" xfId="622"/>
    <cellStyle name="常规 14" xfId="623"/>
    <cellStyle name="好_安徽 缺口县区测算(地方填报)1" xfId="624"/>
    <cellStyle name="常规 21" xfId="625"/>
    <cellStyle name="常规 16" xfId="626"/>
    <cellStyle name="好_行政（人员）_民生政策最低支出需求" xfId="627"/>
    <cellStyle name="好_行政公检法测算_民生政策最低支出需求_财力性转移支付2010年预算参考数" xfId="628"/>
    <cellStyle name="常规 24" xfId="629"/>
    <cellStyle name="常规 19" xfId="630"/>
    <cellStyle name="常规 2 10" xfId="631"/>
    <cellStyle name="常规 2 2 2" xfId="632"/>
    <cellStyle name="常规 25" xfId="633"/>
    <cellStyle name="常规 3 2" xfId="634"/>
    <cellStyle name="好_危改资金测算" xfId="635"/>
    <cellStyle name="常规 4 2" xfId="636"/>
    <cellStyle name="好_汇总表4_财力性转移支付2010年预算参考数" xfId="637"/>
    <cellStyle name="常规 7" xfId="638"/>
    <cellStyle name="常规 7 2" xfId="639"/>
    <cellStyle name="常规 8" xfId="640"/>
    <cellStyle name="超级链接" xfId="641"/>
    <cellStyle name="好 2" xfId="642"/>
    <cellStyle name="好_05潍坊" xfId="643"/>
    <cellStyle name="好_09黑龙江" xfId="644"/>
    <cellStyle name="好_09黑龙江_财力性转移支付2010年预算参考数" xfId="645"/>
    <cellStyle name="好_1" xfId="646"/>
    <cellStyle name="好_1_财力性转移支付2010年预算参考数" xfId="647"/>
    <cellStyle name="好_1110洱源县" xfId="648"/>
    <cellStyle name="好_文体广播事业(按照总人口测算）—20080416_不含人员经费系数" xfId="649"/>
    <cellStyle name="好_11大理" xfId="650"/>
    <cellStyle name="好_12滨州" xfId="651"/>
    <cellStyle name="好_12滨州_财力性转移支付2010年预算参考数" xfId="652"/>
    <cellStyle name="好_2" xfId="653"/>
    <cellStyle name="好_2_财力性转移支付2010年预算参考数" xfId="654"/>
    <cellStyle name="好_2006年22湖南" xfId="655"/>
    <cellStyle name="好_2006年22湖南_财力性转移支付2010年预算参考数" xfId="656"/>
    <cellStyle name="好_2006年27重庆_财力性转移支付2010年预算参考数" xfId="657"/>
    <cellStyle name="好_2006年28四川" xfId="658"/>
    <cellStyle name="好_2006年30云南" xfId="659"/>
    <cellStyle name="好_2006年33甘肃" xfId="660"/>
    <cellStyle name="好_2006年34青海" xfId="661"/>
    <cellStyle name="好_2006年34青海_财力性转移支付2010年预算参考数" xfId="662"/>
    <cellStyle name="好_2006年全省财力计算表（中央、决算）" xfId="663"/>
    <cellStyle name="好_测算结果_财力性转移支付2010年预算参考数" xfId="664"/>
    <cellStyle name="好_2006年水利统计指标统计表" xfId="665"/>
    <cellStyle name="好_2006年水利统计指标统计表_财力性转移支付2010年预算参考数" xfId="666"/>
    <cellStyle name="好_2007年收支情况及2008年收支预计表(汇总表)" xfId="667"/>
    <cellStyle name="好_2007年收支情况及2008年收支预计表(汇总表)_财力性转移支付2010年预算参考数" xfId="668"/>
    <cellStyle name="好_2007年一般预算支出剔除" xfId="669"/>
    <cellStyle name="好_2007一般预算支出口径剔除表" xfId="670"/>
    <cellStyle name="好_2008计算资料（8月5）" xfId="671"/>
    <cellStyle name="好_2008年全省汇总收支计算表" xfId="672"/>
    <cellStyle name="好_2008年全省汇总收支计算表_财力性转移支付2010年预算参考数" xfId="673"/>
    <cellStyle name="好_2008年支出调整_财力性转移支付2010年预算参考数" xfId="674"/>
    <cellStyle name="好_28四川" xfId="675"/>
    <cellStyle name="好_2008年支出核定" xfId="676"/>
    <cellStyle name="好_2015年社会保险基金预算草案表样（报人大）" xfId="677"/>
    <cellStyle name="好_2016年科目0114" xfId="678"/>
    <cellStyle name="好_2016人代会附表（2015-9-11）（姚局）-财经委" xfId="679"/>
    <cellStyle name="好_20河南" xfId="680"/>
    <cellStyle name="好_20河南_财力性转移支付2010年预算参考数" xfId="681"/>
    <cellStyle name="好_22湖南" xfId="682"/>
    <cellStyle name="好_22湖南_财力性转移支付2010年预算参考数" xfId="683"/>
    <cellStyle name="适中 2" xfId="684"/>
    <cellStyle name="好_27重庆_财力性转移支付2010年预算参考数" xfId="685"/>
    <cellStyle name="好_平邑_财力性转移支付2010年预算参考数" xfId="686"/>
    <cellStyle name="好_28四川_财力性转移支付2010年预算参考数" xfId="687"/>
    <cellStyle name="好_30云南" xfId="688"/>
    <cellStyle name="好_30云南_1" xfId="689"/>
    <cellStyle name="好_30云南_1_财力性转移支付2010年预算参考数" xfId="690"/>
    <cellStyle name="数字" xfId="691"/>
    <cellStyle name="好_33甘肃" xfId="692"/>
    <cellStyle name="好_34青海_1" xfId="693"/>
    <cellStyle name="好_其他部门(按照总人口测算）—20080416_不含人员经费系数" xfId="694"/>
    <cellStyle name="好_530629_2006年县级财政报表附表" xfId="695"/>
    <cellStyle name="好_5334_2006年迪庆县级财政报表附表" xfId="696"/>
    <cellStyle name="好_Book1" xfId="697"/>
    <cellStyle name="好_Book2" xfId="698"/>
    <cellStyle name="强调文字颜色 6 2" xfId="699"/>
    <cellStyle name="好_Book2_财力性转移支付2010年预算参考数" xfId="700"/>
    <cellStyle name="好_gdp" xfId="701"/>
    <cellStyle name="输出 2" xfId="702"/>
    <cellStyle name="好_安徽 缺口县区测算(地方填报)1_财力性转移支付2010年预算参考数" xfId="703"/>
    <cellStyle name="好_报表" xfId="704"/>
    <cellStyle name="好_财政供养人员" xfId="705"/>
    <cellStyle name="好_人员工资和公用经费2_财力性转移支付2010年预算参考数" xfId="706"/>
    <cellStyle name="好_财政供养人员_财力性转移支付2010年预算参考数" xfId="707"/>
    <cellStyle name="好_测算结果" xfId="708"/>
    <cellStyle name="好_测算结果汇总" xfId="709"/>
    <cellStyle name="烹拳 [0]_ +Foil &amp; -FOIL &amp; PAPER" xfId="710"/>
    <cellStyle name="好_测算结果汇总_财力性转移支付2010年预算参考数" xfId="711"/>
    <cellStyle name="好_缺口县区测算(财政部标准)" xfId="712"/>
    <cellStyle name="好_成本差异系数（含人口规模）" xfId="713"/>
    <cellStyle name="好_成本差异系数_财力性转移支付2010年预算参考数" xfId="714"/>
    <cellStyle name="好_县区合并测算20080423(按照各省比重）_不含人员经费系数" xfId="715"/>
    <cellStyle name="好_城建部门" xfId="716"/>
    <cellStyle name="好_分析缺口率" xfId="717"/>
    <cellStyle name="好_检验表（调整后）" xfId="718"/>
    <cellStyle name="好_分县成本差异系数" xfId="719"/>
    <cellStyle name="千位分隔 2" xfId="720"/>
    <cellStyle name="好_分县成本差异系数_不含人员经费系数" xfId="721"/>
    <cellStyle name="好_分县成本差异系数_不含人员经费系数_财力性转移支付2010年预算参考数" xfId="722"/>
    <cellStyle name="好_分县成本差异系数_财力性转移支付2010年预算参考数" xfId="723"/>
    <cellStyle name="好_其他部门(按照总人口测算）—20080416" xfId="724"/>
    <cellStyle name="好_分县成本差异系数_民生政策最低支出需求" xfId="725"/>
    <cellStyle name="好_县区合并测算20080421_县市旗测算-新科目（含人口规模效应）_财力性转移支付2010年预算参考数" xfId="726"/>
    <cellStyle name="好_分县成本差异系数_民生政策最低支出需求_财力性转移支付2010年预算参考数" xfId="727"/>
    <cellStyle name="好_附表_财力性转移支付2010年预算参考数" xfId="728"/>
    <cellStyle name="好_农林水和城市维护标准支出20080505－县区合计_不含人员经费系数_财力性转移支付2010年预算参考数" xfId="729"/>
    <cellStyle name="好_河南 缺口县区测算(地方填报)_财力性转移支付2010年预算参考数" xfId="730"/>
    <cellStyle name="好_核定人数对比" xfId="731"/>
    <cellStyle name="好_核定人数对比_财力性转移支付2010年预算参考数" xfId="732"/>
    <cellStyle name="好_核定人数下发表" xfId="733"/>
    <cellStyle name="好_核定人数下发表_财力性转移支付2010年预算参考数" xfId="734"/>
    <cellStyle name="好_汇总" xfId="735"/>
    <cellStyle name="好_行政公检法测算_不含人员经费系数_财力性转移支付2010年预算参考数" xfId="736"/>
    <cellStyle name="好_汇总_财力性转移支付2010年预算参考数" xfId="737"/>
    <cellStyle name="好_汇总表" xfId="738"/>
    <cellStyle name="好_汇总表4" xfId="739"/>
    <cellStyle name="好_汇总表提前告知区县" xfId="740"/>
    <cellStyle name="好_汇总-县级财政报表附表" xfId="741"/>
    <cellStyle name="好_教育(按照总人口测算）—20080416_不含人员经费系数" xfId="742"/>
    <cellStyle name="好_教育(按照总人口测算）—20080416_财力性转移支付2010年预算参考数" xfId="743"/>
    <cellStyle name="好_教育(按照总人口测算）—20080416_民生政策最低支出需求" xfId="744"/>
    <cellStyle name="好_缺口县区测算" xfId="745"/>
    <cellStyle name="好_教育(按照总人口测算）—20080416_县市旗测算-新科目（含人口规模效应）_财力性转移支付2010年预算参考数" xfId="746"/>
    <cellStyle name="好_丽江汇总" xfId="747"/>
    <cellStyle name="好_民生政策最低支出需求" xfId="748"/>
    <cellStyle name="好_卫生(按照总人口测算）—20080416_不含人员经费系数_财力性转移支付2010年预算参考数" xfId="749"/>
    <cellStyle name="好_民生政策最低支出需求_财力性转移支付2010年预算参考数" xfId="750"/>
    <cellStyle name="好_农林水和城市维护标准支出20080505－县区合计" xfId="751"/>
    <cellStyle name="好_农林水和城市维护标准支出20080505－县区合计_财力性转移支付2010年预算参考数" xfId="752"/>
    <cellStyle name="好_农林水和城市维护标准支出20080505－县区合计_民生政策最低支出需求" xfId="753"/>
    <cellStyle name="好_农林水和城市维护标准支出20080505－县区合计_民生政策最低支出需求_财力性转移支付2010年预算参考数" xfId="754"/>
    <cellStyle name="好_其他部门(按照总人口测算）—20080416_民生政策最低支出需求" xfId="755"/>
    <cellStyle name="好_其他部门(按照总人口测算）—20080416_民生政策最低支出需求_财力性转移支付2010年预算参考数" xfId="756"/>
    <cellStyle name="好_其他部门(按照总人口测算）—20080416_县市旗测算-新科目（含人口规模效应）_财力性转移支付2010年预算参考数" xfId="757"/>
    <cellStyle name="好_青海 缺口县区测算(地方填报)" xfId="758"/>
    <cellStyle name="好_青海 缺口县区测算(地方填报)_财力性转移支付2010年预算参考数" xfId="759"/>
    <cellStyle name="好_缺口县区测算(按2007支出增长25%测算)_财力性转移支付2010年预算参考数" xfId="760"/>
    <cellStyle name="好_缺口县区测算(按核定人数)" xfId="761"/>
    <cellStyle name="好_缺口县区测算(按核定人数)_财力性转移支付2010年预算参考数" xfId="762"/>
    <cellStyle name="好_缺口县区测算(财政部标准)_财力性转移支付2010年预算参考数" xfId="763"/>
    <cellStyle name="好_人员工资和公用经费" xfId="764"/>
    <cellStyle name="好_人员工资和公用经费_财力性转移支付2010年预算参考数" xfId="765"/>
    <cellStyle name="千位_(人代会用)" xfId="766"/>
    <cellStyle name="好_人员工资和公用经费2" xfId="767"/>
    <cellStyle name="好_人员工资和公用经费3_财力性转移支付2010年预算参考数" xfId="768"/>
    <cellStyle name="好_行政（人员）" xfId="769"/>
    <cellStyle name="好_山东省民生支出标准_财力性转移支付2010年预算参考数" xfId="770"/>
    <cellStyle name="好_市辖区测算20080510" xfId="771"/>
    <cellStyle name="好_市辖区测算20080510_不含人员经费系数_财力性转移支付2010年预算参考数" xfId="772"/>
    <cellStyle name="好_市辖区测算20080510_财力性转移支付2010年预算参考数" xfId="773"/>
    <cellStyle name="好_市辖区测算20080510_民生政策最低支出需求" xfId="774"/>
    <cellStyle name="好_市辖区测算20080510_民生政策最低支出需求_财力性转移支付2010年预算参考数" xfId="775"/>
    <cellStyle name="好_市辖区测算20080510_县市旗测算-新科目（含人口规模效应）" xfId="776"/>
    <cellStyle name="好_同德" xfId="777"/>
    <cellStyle name="好_市辖区测算-新科目（20080626）_不含人员经费系数_财力性转移支付2010年预算参考数" xfId="778"/>
    <cellStyle name="好_市辖区测算-新科目（20080626）_民生政策最低支出需求_财力性转移支付2010年预算参考数" xfId="779"/>
    <cellStyle name="好_数据--基础数据--预算组--2015年人代会预算部分--2015.01.20--人代会前第6稿--按姚局意见改--调市级项级明细_区县政府预算公开整改--表" xfId="780"/>
    <cellStyle name="好_危改资金测算_财力性转移支付2010年预算参考数" xfId="781"/>
    <cellStyle name="好_卫生(按照总人口测算）—20080416" xfId="782"/>
    <cellStyle name="好_卫生(按照总人口测算）—20080416_不含人员经费系数" xfId="783"/>
    <cellStyle name="好_卫生(按照总人口测算）—20080416_财力性转移支付2010年预算参考数" xfId="784"/>
    <cellStyle name="好_卫生(按照总人口测算）—20080416_民生政策最低支出需求" xfId="785"/>
    <cellStyle name="好_卫生(按照总人口测算）—20080416_民生政策最低支出需求_财力性转移支付2010年预算参考数" xfId="786"/>
    <cellStyle name="好_卫生(按照总人口测算）—20080416_县市旗测算-新科目（含人口规模效应）" xfId="787"/>
    <cellStyle name="好_卫生(按照总人口测算）—20080416_县市旗测算-新科目（含人口规模效应）_财力性转移支付2010年预算参考数" xfId="788"/>
    <cellStyle name="千位分隔[0] 3" xfId="789"/>
    <cellStyle name="好_文体广播事业(按照总人口测算）—20080416_财力性转移支付2010年预算参考数" xfId="790"/>
    <cellStyle name="好_文体广播事业(按照总人口测算）—20080416_民生政策最低支出需求" xfId="791"/>
    <cellStyle name="好_文体广播事业(按照总人口测算）—20080416_民生政策最低支出需求_财力性转移支付2010年预算参考数" xfId="792"/>
    <cellStyle name="好_文体广播事业(按照总人口测算）—20080416_县市旗测算-新科目（含人口规模效应）_财力性转移支付2010年预算参考数" xfId="793"/>
    <cellStyle name="好_县区合并测算20080421" xfId="794"/>
    <cellStyle name="好_县区合并测算20080421_不含人员经费系数_财力性转移支付2010年预算参考数" xfId="795"/>
    <cellStyle name="好_县区合并测算20080421_民生政策最低支出需求" xfId="796"/>
    <cellStyle name="好_县区合并测算20080421_民生政策最低支出需求_财力性转移支付2010年预算参考数" xfId="797"/>
    <cellStyle name="好_县区合并测算20080421_县市旗测算-新科目（含人口规模效应）" xfId="798"/>
    <cellStyle name="好_县区合并测算20080423(按照各省比重）_不含人员经费系数_财力性转移支付2010年预算参考数" xfId="799"/>
    <cellStyle name="好_县区合并测算20080423(按照各省比重）_财力性转移支付2010年预算参考数" xfId="800"/>
    <cellStyle name="好_县区合并测算20080423(按照各省比重）_民生政策最低支出需求_财力性转移支付2010年预算参考数" xfId="801"/>
    <cellStyle name="好_县区合并测算20080423(按照各省比重）_县市旗测算-新科目（含人口规模效应）" xfId="802"/>
    <cellStyle name="好_县区合并测算20080423(按照各省比重）_县市旗测算-新科目（含人口规模效应）_财力性转移支付2010年预算参考数" xfId="803"/>
    <cellStyle name="好_县市旗测算20080508_民生政策最低支出需求" xfId="804"/>
    <cellStyle name="好_县市旗测算20080508_民生政策最低支出需求_财力性转移支付2010年预算参考数" xfId="805"/>
    <cellStyle name="好_县市旗测算-新科目（20080626）_不含人员经费系数" xfId="806"/>
    <cellStyle name="好_县市旗测算-新科目（20080626）_财力性转移支付2010年预算参考数" xfId="807"/>
    <cellStyle name="好_县市旗测算-新科目（20080626）_民生政策最低支出需求_财力性转移支付2010年预算参考数" xfId="808"/>
    <cellStyle name="好_县市旗测算-新科目（20080627）_不含人员经费系数" xfId="809"/>
    <cellStyle name="好_县市旗测算-新科目（20080627）_不含人员经费系数_财力性转移支付2010年预算参考数" xfId="810"/>
    <cellStyle name="好_重点民生支出需求测算表社保（农村低保）081112" xfId="811"/>
    <cellStyle name="好_县市旗测算-新科目（20080627）_民生政策最低支出需求_财力性转移支付2010年预算参考数" xfId="812"/>
    <cellStyle name="好_县市旗测算-新科目（20080627）_县市旗测算-新科目（含人口规模效应）" xfId="813"/>
    <cellStyle name="好_县市旗测算-新科目（20080627）_县市旗测算-新科目（含人口规模效应）_财力性转移支付2010年预算参考数" xfId="814"/>
    <cellStyle name="好_行政(燃修费)_不含人员经费系数" xfId="815"/>
    <cellStyle name="好_行政(燃修费)_财力性转移支付2010年预算参考数" xfId="816"/>
    <cellStyle name="好_行政(燃修费)_民生政策最低支出需求" xfId="817"/>
    <cellStyle name="好_行政(燃修费)_民生政策最低支出需求_财力性转移支付2010年预算参考数" xfId="818"/>
    <cellStyle name="好_行政(燃修费)_县市旗测算-新科目（含人口规模效应）" xfId="819"/>
    <cellStyle name="好_行政(燃修费)_县市旗测算-新科目（含人口规模效应）_财力性转移支付2010年预算参考数" xfId="820"/>
    <cellStyle name="好_行政（人员）_不含人员经费系数_财力性转移支付2010年预算参考数" xfId="821"/>
    <cellStyle name="好_行政（人员）_财力性转移支付2010年预算参考数" xfId="822"/>
    <cellStyle name="好_行政（人员）_县市旗测算-新科目（含人口规模效应）" xfId="823"/>
    <cellStyle name="好_行政（人员）_县市旗测算-新科目（含人口规模效应）_财力性转移支付2010年预算参考数" xfId="824"/>
    <cellStyle name="好_行政公检法测算" xfId="825"/>
    <cellStyle name="好_行政公检法测算_不含人员经费系数" xfId="826"/>
    <cellStyle name="好_行政公检法测算_财力性转移支付2010年预算参考数" xfId="827"/>
    <cellStyle name="好_行政公检法测算_民生政策最低支出需求" xfId="828"/>
    <cellStyle name="好_行政公检法测算_县市旗测算-新科目（含人口规模效应）" xfId="829"/>
    <cellStyle name="好_云南省2008年转移支付测算——州市本级考核部分及政策性测算" xfId="830"/>
    <cellStyle name="好_云南省2008年转移支付测算——州市本级考核部分及政策性测算_财力性转移支付2010年预算参考数" xfId="831"/>
    <cellStyle name="后继超链接" xfId="832"/>
    <cellStyle name="汇总 2" xfId="833"/>
    <cellStyle name="货币 2" xfId="834"/>
    <cellStyle name="计算 2" xfId="835"/>
    <cellStyle name="解释性文本 2" xfId="836"/>
    <cellStyle name="霓付 [0]_ +Foil &amp; -FOIL &amp; PAPER" xfId="837"/>
    <cellStyle name="霓付_ +Foil &amp; -FOIL &amp; PAPER" xfId="838"/>
    <cellStyle name="烹拳_ +Foil &amp; -FOIL &amp; PAPER" xfId="839"/>
    <cellStyle name="普通_ 白土" xfId="840"/>
    <cellStyle name="千分位_ 白土" xfId="841"/>
    <cellStyle name="千位分隔[0] 4" xfId="842"/>
    <cellStyle name="钎霖_4岿角利" xfId="843"/>
    <cellStyle name="强调文字颜色 3 2" xfId="844"/>
    <cellStyle name="强调文字颜色 5 2" xfId="845"/>
    <cellStyle name="输入 2" xfId="846"/>
    <cellStyle name="未定义" xfId="847"/>
    <cellStyle name="小数" xfId="848"/>
    <cellStyle name="样式 1" xfId="849"/>
    <cellStyle name="표준_0N-HANDLING " xfId="8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17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A16" sqref="A16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171</v>
      </c>
      <c r="B1" s="15"/>
    </row>
    <row r="2" spans="1:5" s="11" customFormat="1" ht="34.5" customHeight="1">
      <c r="A2" s="16" t="s">
        <v>172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66</v>
      </c>
      <c r="B4" s="17" t="s">
        <v>67</v>
      </c>
      <c r="C4" s="18" t="s">
        <v>173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110</v>
      </c>
      <c r="D5" s="17" t="s">
        <v>69</v>
      </c>
      <c r="E5" s="17" t="s">
        <v>70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169</v>
      </c>
      <c r="C15" s="22"/>
      <c r="D15" s="23"/>
      <c r="E15" s="23"/>
    </row>
    <row r="16" spans="1:2" ht="27.75" customHeight="1">
      <c r="A16" s="13" t="s">
        <v>170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="85" zoomScaleNormal="70" zoomScaleSheetLayoutView="85" workbookViewId="0" topLeftCell="A1">
      <selection activeCell="G9" sqref="G9:G10"/>
    </sheetView>
  </sheetViews>
  <sheetFormatPr defaultColWidth="17" defaultRowHeight="11.25"/>
  <cols>
    <col min="1" max="1" width="17" style="2" customWidth="1"/>
    <col min="2" max="2" width="24.33203125" style="2" customWidth="1"/>
    <col min="3" max="3" width="30.16015625" style="2" customWidth="1"/>
    <col min="4" max="12" width="17.83203125" style="2" customWidth="1"/>
    <col min="13" max="16384" width="17" style="2" customWidth="1"/>
  </cols>
  <sheetData>
    <row r="1" spans="1:12" ht="32.25" customHeight="1">
      <c r="A1" s="3" t="s">
        <v>174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175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176</v>
      </c>
      <c r="B4" s="6" t="s">
        <v>177</v>
      </c>
      <c r="C4" s="6" t="s">
        <v>178</v>
      </c>
      <c r="D4" s="6" t="s">
        <v>49</v>
      </c>
      <c r="E4" s="6" t="s">
        <v>179</v>
      </c>
      <c r="F4" s="6"/>
      <c r="G4" s="6"/>
      <c r="H4" s="6" t="s">
        <v>180</v>
      </c>
      <c r="I4" s="6"/>
      <c r="J4" s="6"/>
      <c r="K4" s="7" t="s">
        <v>181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7" t="s">
        <v>182</v>
      </c>
      <c r="F5" s="7" t="s">
        <v>183</v>
      </c>
      <c r="G5" s="7" t="s">
        <v>184</v>
      </c>
      <c r="H5" s="7" t="s">
        <v>182</v>
      </c>
      <c r="I5" s="7" t="s">
        <v>183</v>
      </c>
      <c r="J5" s="7" t="s">
        <v>184</v>
      </c>
      <c r="K5" s="7"/>
      <c r="L5" s="6"/>
    </row>
    <row r="6" spans="1:12" ht="34.5" customHeight="1">
      <c r="A6" s="7" t="s">
        <v>185</v>
      </c>
      <c r="B6" s="8" t="s">
        <v>186</v>
      </c>
      <c r="C6" s="7" t="s">
        <v>63</v>
      </c>
      <c r="D6" s="9">
        <v>57</v>
      </c>
      <c r="E6" s="9">
        <v>57</v>
      </c>
      <c r="F6" s="10"/>
      <c r="G6" s="10"/>
      <c r="H6" s="10"/>
      <c r="I6" s="10"/>
      <c r="J6" s="10"/>
      <c r="K6" s="10"/>
      <c r="L6" s="10"/>
    </row>
    <row r="7" spans="1:12" ht="34.5" customHeight="1">
      <c r="A7" s="7" t="s">
        <v>185</v>
      </c>
      <c r="B7" s="8" t="s">
        <v>187</v>
      </c>
      <c r="C7" s="7" t="s">
        <v>63</v>
      </c>
      <c r="D7" s="9">
        <v>10</v>
      </c>
      <c r="E7" s="9">
        <v>10</v>
      </c>
      <c r="F7" s="10"/>
      <c r="G7" s="10"/>
      <c r="H7" s="10"/>
      <c r="I7" s="10"/>
      <c r="J7" s="10"/>
      <c r="K7" s="10"/>
      <c r="L7" s="10"/>
    </row>
    <row r="8" spans="1:12" ht="34.5" customHeight="1">
      <c r="A8" s="7" t="s">
        <v>185</v>
      </c>
      <c r="B8" s="8" t="s">
        <v>188</v>
      </c>
      <c r="C8" s="7" t="s">
        <v>63</v>
      </c>
      <c r="D8" s="9">
        <v>400.2</v>
      </c>
      <c r="E8" s="9">
        <v>400.2</v>
      </c>
      <c r="F8" s="10"/>
      <c r="G8" s="10"/>
      <c r="H8" s="10"/>
      <c r="I8" s="10"/>
      <c r="J8" s="10"/>
      <c r="K8" s="10"/>
      <c r="L8" s="10"/>
    </row>
    <row r="9" spans="1:12" ht="34.5" customHeight="1">
      <c r="A9" s="7" t="s">
        <v>185</v>
      </c>
      <c r="B9" s="8" t="s">
        <v>189</v>
      </c>
      <c r="C9" s="7" t="s">
        <v>63</v>
      </c>
      <c r="D9" s="9">
        <v>53.8</v>
      </c>
      <c r="E9" s="9">
        <v>53.8</v>
      </c>
      <c r="F9" s="10"/>
      <c r="G9" s="10"/>
      <c r="H9" s="10"/>
      <c r="I9" s="10"/>
      <c r="J9" s="10"/>
      <c r="K9" s="10"/>
      <c r="L9" s="10"/>
    </row>
    <row r="10" spans="1:12" ht="34.5" customHeight="1">
      <c r="A10" s="7" t="s">
        <v>185</v>
      </c>
      <c r="B10" s="8" t="s">
        <v>190</v>
      </c>
      <c r="C10" s="7" t="s">
        <v>63</v>
      </c>
      <c r="D10" s="9">
        <v>32</v>
      </c>
      <c r="E10" s="9">
        <v>32</v>
      </c>
      <c r="F10" s="10"/>
      <c r="G10" s="10"/>
      <c r="H10" s="10"/>
      <c r="I10" s="10"/>
      <c r="J10" s="10"/>
      <c r="K10" s="10"/>
      <c r="L10" s="10"/>
    </row>
    <row r="11" spans="1:12" ht="34.5" customHeight="1">
      <c r="A11" s="7" t="s">
        <v>185</v>
      </c>
      <c r="B11" s="8" t="s">
        <v>191</v>
      </c>
      <c r="C11" s="7" t="s">
        <v>63</v>
      </c>
      <c r="D11" s="9">
        <v>110.1</v>
      </c>
      <c r="E11" s="9">
        <v>110.1</v>
      </c>
      <c r="F11" s="10"/>
      <c r="G11" s="10"/>
      <c r="H11" s="10"/>
      <c r="I11" s="10"/>
      <c r="J11" s="10"/>
      <c r="K11" s="10"/>
      <c r="L11" s="10"/>
    </row>
    <row r="12" spans="1:12" ht="34.5" customHeight="1">
      <c r="A12" s="7" t="s">
        <v>185</v>
      </c>
      <c r="B12" s="8" t="s">
        <v>192</v>
      </c>
      <c r="C12" s="7" t="s">
        <v>63</v>
      </c>
      <c r="D12" s="9">
        <v>10</v>
      </c>
      <c r="E12" s="9">
        <v>10</v>
      </c>
      <c r="F12" s="10"/>
      <c r="G12" s="10"/>
      <c r="H12" s="10"/>
      <c r="I12" s="10"/>
      <c r="J12" s="10"/>
      <c r="K12" s="10"/>
      <c r="L12" s="10"/>
    </row>
    <row r="13" spans="1:12" ht="34.5" customHeight="1">
      <c r="A13" s="7" t="s">
        <v>185</v>
      </c>
      <c r="B13" s="8" t="s">
        <v>193</v>
      </c>
      <c r="C13" s="7" t="s">
        <v>63</v>
      </c>
      <c r="D13" s="9">
        <v>200</v>
      </c>
      <c r="E13" s="9">
        <v>200</v>
      </c>
      <c r="F13" s="10"/>
      <c r="G13" s="10"/>
      <c r="H13" s="10"/>
      <c r="I13" s="10"/>
      <c r="J13" s="10"/>
      <c r="K13" s="10"/>
      <c r="L13" s="10"/>
    </row>
    <row r="14" spans="1:12" ht="34.5" customHeight="1">
      <c r="A14" s="6" t="s">
        <v>49</v>
      </c>
      <c r="B14" s="6"/>
      <c r="C14" s="10"/>
      <c r="D14" s="9">
        <f>SUM(D6:D13)</f>
        <v>873.1</v>
      </c>
      <c r="E14" s="9">
        <f>SUM(E6:E13)</f>
        <v>873.1</v>
      </c>
      <c r="F14" s="10"/>
      <c r="G14" s="10"/>
      <c r="H14" s="10"/>
      <c r="I14" s="10"/>
      <c r="J14" s="10"/>
      <c r="K14" s="10"/>
      <c r="L14" s="10"/>
    </row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18">
      <selection activeCell="D9" sqref="D9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6" width="9" style="38" customWidth="1"/>
    <col min="157" max="249" width="9.16015625" style="38" customWidth="1"/>
    <col min="250" max="16384" width="6.66015625" style="38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</row>
    <row r="5" spans="1:249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66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</row>
    <row r="6" spans="1:249" ht="30" customHeight="1">
      <c r="A6" s="97" t="s">
        <v>7</v>
      </c>
      <c r="B6" s="23">
        <v>3725.24</v>
      </c>
      <c r="C6" s="49" t="s">
        <v>8</v>
      </c>
      <c r="D6" s="23">
        <v>1557.6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66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</row>
    <row r="7" spans="1:249" ht="30" customHeight="1">
      <c r="A7" s="97" t="s">
        <v>9</v>
      </c>
      <c r="B7" s="23">
        <v>0</v>
      </c>
      <c r="C7" s="49" t="s">
        <v>10</v>
      </c>
      <c r="D7" s="2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</row>
    <row r="8" spans="1:249" ht="30" customHeight="1">
      <c r="A8" s="97" t="s">
        <v>11</v>
      </c>
      <c r="B8" s="23"/>
      <c r="C8" s="49" t="s">
        <v>12</v>
      </c>
      <c r="D8" s="2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</row>
    <row r="9" spans="1:249" ht="30" customHeight="1">
      <c r="A9" s="98" t="s">
        <v>13</v>
      </c>
      <c r="B9" s="23"/>
      <c r="C9" s="49" t="s">
        <v>14</v>
      </c>
      <c r="D9" s="23">
        <v>10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</row>
    <row r="10" spans="1:249" ht="30" customHeight="1">
      <c r="A10" s="99" t="s">
        <v>15</v>
      </c>
      <c r="B10" s="23"/>
      <c r="C10" s="49" t="s">
        <v>16</v>
      </c>
      <c r="D10" s="23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</row>
    <row r="11" spans="1:249" ht="30" customHeight="1">
      <c r="A11" s="99" t="s">
        <v>17</v>
      </c>
      <c r="B11" s="23"/>
      <c r="C11" s="50" t="s">
        <v>18</v>
      </c>
      <c r="D11" s="23">
        <v>343.4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</row>
    <row r="12" spans="1:249" ht="30" customHeight="1">
      <c r="A12" s="97" t="s">
        <v>19</v>
      </c>
      <c r="B12" s="23"/>
      <c r="C12" s="49" t="s">
        <v>20</v>
      </c>
      <c r="D12" s="23">
        <v>153.4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</row>
    <row r="13" spans="1:249" ht="30" customHeight="1">
      <c r="A13" s="97" t="s">
        <v>21</v>
      </c>
      <c r="B13" s="51"/>
      <c r="C13" s="49" t="s">
        <v>22</v>
      </c>
      <c r="D13" s="2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</row>
    <row r="14" spans="1:249" ht="30" customHeight="1">
      <c r="A14" s="97" t="s">
        <v>23</v>
      </c>
      <c r="B14" s="51"/>
      <c r="C14" s="49" t="s">
        <v>24</v>
      </c>
      <c r="D14" s="23">
        <v>1660.8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</row>
    <row r="15" spans="1:249" ht="30" customHeight="1">
      <c r="A15" s="97"/>
      <c r="B15" s="51"/>
      <c r="C15" s="49" t="s">
        <v>25</v>
      </c>
      <c r="D15" s="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</row>
    <row r="16" spans="1:249" ht="30" customHeight="1">
      <c r="A16" s="97"/>
      <c r="B16" s="51"/>
      <c r="C16" s="49" t="s">
        <v>26</v>
      </c>
      <c r="D16" s="2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</row>
    <row r="17" spans="1:249" ht="30" customHeight="1">
      <c r="A17" s="97"/>
      <c r="B17" s="51"/>
      <c r="C17" s="49" t="s">
        <v>27</v>
      </c>
      <c r="D17" s="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</row>
    <row r="18" spans="1:249" ht="30" customHeight="1">
      <c r="A18" s="97"/>
      <c r="B18" s="23"/>
      <c r="C18" s="49" t="s">
        <v>28</v>
      </c>
      <c r="D18" s="2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</row>
    <row r="19" spans="1:249" ht="30" customHeight="1">
      <c r="A19" s="97"/>
      <c r="B19" s="23"/>
      <c r="C19" s="49" t="s">
        <v>29</v>
      </c>
      <c r="D19" s="2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</row>
    <row r="20" spans="1:249" ht="30" customHeight="1">
      <c r="A20" s="97"/>
      <c r="B20" s="23"/>
      <c r="C20" s="49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</row>
    <row r="21" spans="1:249" ht="30" customHeight="1">
      <c r="A21" s="27"/>
      <c r="B21" s="23"/>
      <c r="C21" s="49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</row>
    <row r="22" spans="1:249" ht="30" customHeight="1">
      <c r="A22" s="27"/>
      <c r="B22" s="23"/>
      <c r="C22" s="54" t="s">
        <v>32</v>
      </c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</row>
    <row r="23" spans="1:249" ht="30" customHeight="1">
      <c r="A23" s="27"/>
      <c r="B23" s="23"/>
      <c r="C23" s="54" t="s">
        <v>33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</row>
    <row r="24" spans="1:249" ht="30" customHeight="1">
      <c r="A24" s="27"/>
      <c r="B24" s="23"/>
      <c r="C24" s="54" t="s">
        <v>34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</row>
    <row r="25" spans="1:249" ht="30.75" customHeight="1">
      <c r="A25" s="27"/>
      <c r="B25" s="23"/>
      <c r="C25" s="54" t="s">
        <v>35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</row>
    <row r="26" spans="1:249" ht="30.75" customHeight="1">
      <c r="A26" s="27"/>
      <c r="B26" s="23"/>
      <c r="C26" s="54" t="s">
        <v>36</v>
      </c>
      <c r="D26" s="5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66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</row>
    <row r="27" spans="1:249" ht="30.75" customHeight="1">
      <c r="A27" s="27"/>
      <c r="B27" s="23"/>
      <c r="C27" s="54" t="s">
        <v>37</v>
      </c>
      <c r="D27" s="5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66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</row>
    <row r="28" spans="1:249" ht="30" customHeight="1">
      <c r="A28" s="39" t="s">
        <v>38</v>
      </c>
      <c r="B28" s="23">
        <f>SUM(B6:B27)</f>
        <v>3725.24</v>
      </c>
      <c r="C28" s="39" t="s">
        <v>39</v>
      </c>
      <c r="D28" s="55">
        <f>SUM(D6:D27)</f>
        <v>3725.2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66"/>
      <c r="FB28" s="66"/>
      <c r="FC28" s="66"/>
      <c r="FD28" s="66"/>
      <c r="FE28" s="66"/>
      <c r="FF28" s="66"/>
      <c r="FG28" s="66"/>
      <c r="FH28" s="66"/>
      <c r="FI28" s="66"/>
      <c r="FJ28" s="66"/>
      <c r="FK28" s="66"/>
      <c r="FL28" s="66"/>
      <c r="FM28" s="66"/>
      <c r="FN28" s="66"/>
      <c r="FO28" s="66"/>
      <c r="FP28" s="66"/>
      <c r="FQ28" s="66"/>
      <c r="FR28" s="66"/>
      <c r="FS28" s="66"/>
      <c r="FT28" s="66"/>
      <c r="FU28" s="66"/>
      <c r="FV28" s="66"/>
      <c r="FW28" s="66"/>
      <c r="FX28" s="66"/>
      <c r="FY28" s="66"/>
      <c r="FZ28" s="66"/>
      <c r="GA28" s="66"/>
      <c r="GB28" s="66"/>
      <c r="GC28" s="66"/>
      <c r="GD28" s="66"/>
      <c r="GE28" s="66"/>
      <c r="GF28" s="66"/>
      <c r="GG28" s="66"/>
      <c r="GH28" s="66"/>
      <c r="GI28" s="66"/>
      <c r="GJ28" s="66"/>
      <c r="GK28" s="66"/>
      <c r="GL28" s="66"/>
      <c r="GM28" s="66"/>
      <c r="GN28" s="66"/>
      <c r="GO28" s="66"/>
      <c r="GP28" s="66"/>
      <c r="GQ28" s="66"/>
      <c r="GR28" s="66"/>
      <c r="GS28" s="66"/>
      <c r="GT28" s="66"/>
      <c r="GU28" s="66"/>
      <c r="GV28" s="66"/>
      <c r="GW28" s="66"/>
      <c r="GX28" s="66"/>
      <c r="GY28" s="66"/>
      <c r="GZ28" s="66"/>
      <c r="HA28" s="66"/>
      <c r="HB28" s="66"/>
      <c r="HC28" s="66"/>
      <c r="HD28" s="66"/>
      <c r="HE28" s="66"/>
      <c r="HF28" s="66"/>
      <c r="HG28" s="66"/>
      <c r="HH28" s="66"/>
      <c r="HI28" s="66"/>
      <c r="HJ28" s="66"/>
      <c r="HK28" s="66"/>
      <c r="HL28" s="66"/>
      <c r="HM28" s="66"/>
      <c r="HN28" s="66"/>
      <c r="HO28" s="66"/>
      <c r="HP28" s="66"/>
      <c r="HQ28" s="66"/>
      <c r="HR28" s="66"/>
      <c r="HS28" s="66"/>
      <c r="HT28" s="66"/>
      <c r="HU28" s="66"/>
      <c r="HV28" s="66"/>
      <c r="HW28" s="66"/>
      <c r="HX28" s="66"/>
      <c r="HY28" s="66"/>
      <c r="HZ28" s="66"/>
      <c r="IA28" s="66"/>
      <c r="IB28" s="66"/>
      <c r="IC28" s="66"/>
      <c r="ID28" s="66"/>
      <c r="IE28" s="66"/>
      <c r="IF28" s="66"/>
      <c r="IG28" s="66"/>
      <c r="IH28" s="66"/>
      <c r="II28" s="66"/>
      <c r="IJ28" s="66"/>
      <c r="IK28" s="66"/>
      <c r="IL28" s="66"/>
      <c r="IM28" s="66"/>
      <c r="IN28" s="66"/>
      <c r="IO28" s="66"/>
    </row>
    <row r="29" spans="1:249" ht="30" customHeight="1">
      <c r="A29" s="97" t="s">
        <v>40</v>
      </c>
      <c r="B29" s="23"/>
      <c r="C29" s="49" t="s">
        <v>41</v>
      </c>
      <c r="D29" s="23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</row>
    <row r="30" spans="1:249" ht="30" customHeight="1">
      <c r="A30" s="39" t="s">
        <v>42</v>
      </c>
      <c r="B30" s="23">
        <v>3725.2</v>
      </c>
      <c r="C30" s="39" t="s">
        <v>43</v>
      </c>
      <c r="D30" s="23">
        <v>3725.2</v>
      </c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66"/>
      <c r="FB30" s="66"/>
      <c r="FC30" s="66"/>
      <c r="FD30" s="66"/>
      <c r="FE30" s="66"/>
      <c r="FF30" s="66"/>
      <c r="FG30" s="66"/>
      <c r="FH30" s="66"/>
      <c r="FI30" s="66"/>
      <c r="FJ30" s="66"/>
      <c r="FK30" s="66"/>
      <c r="FL30" s="66"/>
      <c r="FM30" s="66"/>
      <c r="FN30" s="66"/>
      <c r="FO30" s="66"/>
      <c r="FP30" s="66"/>
      <c r="FQ30" s="66"/>
      <c r="FR30" s="66"/>
      <c r="FS30" s="66"/>
      <c r="FT30" s="66"/>
      <c r="FU30" s="66"/>
      <c r="FV30" s="66"/>
      <c r="FW30" s="66"/>
      <c r="FX30" s="66"/>
      <c r="FY30" s="66"/>
      <c r="FZ30" s="66"/>
      <c r="GA30" s="66"/>
      <c r="GB30" s="66"/>
      <c r="GC30" s="66"/>
      <c r="GD30" s="66"/>
      <c r="GE30" s="66"/>
      <c r="GF30" s="66"/>
      <c r="GG30" s="66"/>
      <c r="GH30" s="66"/>
      <c r="GI30" s="66"/>
      <c r="GJ30" s="66"/>
      <c r="GK30" s="66"/>
      <c r="GL30" s="66"/>
      <c r="GM30" s="66"/>
      <c r="GN30" s="66"/>
      <c r="GO30" s="66"/>
      <c r="GP30" s="66"/>
      <c r="GQ30" s="66"/>
      <c r="GR30" s="66"/>
      <c r="GS30" s="66"/>
      <c r="GT30" s="66"/>
      <c r="GU30" s="66"/>
      <c r="GV30" s="66"/>
      <c r="GW30" s="66"/>
      <c r="GX30" s="66"/>
      <c r="GY30" s="66"/>
      <c r="GZ30" s="66"/>
      <c r="HA30" s="66"/>
      <c r="HB30" s="66"/>
      <c r="HC30" s="66"/>
      <c r="HD30" s="66"/>
      <c r="HE30" s="66"/>
      <c r="HF30" s="66"/>
      <c r="HG30" s="66"/>
      <c r="HH30" s="66"/>
      <c r="HI30" s="66"/>
      <c r="HJ30" s="66"/>
      <c r="HK30" s="66"/>
      <c r="HL30" s="66"/>
      <c r="HM30" s="66"/>
      <c r="HN30" s="66"/>
      <c r="HO30" s="66"/>
      <c r="HP30" s="66"/>
      <c r="HQ30" s="66"/>
      <c r="HR30" s="66"/>
      <c r="HS30" s="66"/>
      <c r="HT30" s="66"/>
      <c r="HU30" s="66"/>
      <c r="HV30" s="66"/>
      <c r="HW30" s="66"/>
      <c r="HX30" s="66"/>
      <c r="HY30" s="66"/>
      <c r="HZ30" s="66"/>
      <c r="IA30" s="66"/>
      <c r="IB30" s="66"/>
      <c r="IC30" s="66"/>
      <c r="ID30" s="66"/>
      <c r="IE30" s="66"/>
      <c r="IF30" s="66"/>
      <c r="IG30" s="66"/>
      <c r="IH30" s="66"/>
      <c r="II30" s="66"/>
      <c r="IJ30" s="66"/>
      <c r="IK30" s="66"/>
      <c r="IL30" s="66"/>
      <c r="IM30" s="66"/>
      <c r="IN30" s="66"/>
      <c r="IO30" s="66"/>
    </row>
    <row r="31" spans="1:249" ht="27" customHeight="1">
      <c r="A31" s="28" t="s">
        <v>44</v>
      </c>
      <c r="B31" s="59"/>
      <c r="C31" s="60"/>
      <c r="D31" s="61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</row>
    <row r="32" spans="1:249" ht="27.75" customHeight="1">
      <c r="A32" s="62"/>
      <c r="B32" s="63"/>
      <c r="C32" s="62"/>
      <c r="D32" s="6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</row>
    <row r="33" spans="1:249" ht="27.75" customHeight="1">
      <c r="A33" s="64"/>
      <c r="B33" s="65"/>
      <c r="C33" s="65"/>
      <c r="D33" s="65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5"/>
      <c r="B34" s="65"/>
      <c r="C34" s="65"/>
      <c r="D34" s="65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</row>
    <row r="35" spans="1:249" ht="27.75" customHeight="1">
      <c r="A35" s="65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</row>
    <row r="36" spans="1:249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E10" sqref="E10"/>
    </sheetView>
  </sheetViews>
  <sheetFormatPr defaultColWidth="9.16015625" defaultRowHeight="27.75" customHeight="1"/>
  <cols>
    <col min="1" max="1" width="10.83203125" style="79" customWidth="1"/>
    <col min="2" max="2" width="29.16015625" style="79" customWidth="1"/>
    <col min="3" max="11" width="8.83203125" style="79" customWidth="1"/>
    <col min="12" max="13" width="8.83203125" style="62" customWidth="1"/>
    <col min="14" max="19" width="8.83203125" style="79" customWidth="1"/>
    <col min="20" max="251" width="9" style="62" customWidth="1"/>
    <col min="252" max="252" width="9.16015625" style="80" customWidth="1"/>
    <col min="253" max="16384" width="9.16015625" style="80" customWidth="1"/>
  </cols>
  <sheetData>
    <row r="1" spans="1:19" s="68" customFormat="1" ht="27" customHeight="1">
      <c r="A1" s="15" t="s">
        <v>45</v>
      </c>
      <c r="B1" s="15"/>
      <c r="C1" s="15"/>
      <c r="D1" s="15"/>
      <c r="E1" s="81"/>
      <c r="F1" s="81"/>
      <c r="G1" s="81"/>
      <c r="H1" s="81"/>
      <c r="I1" s="81"/>
      <c r="J1" s="81"/>
      <c r="K1" s="81"/>
      <c r="L1" s="81"/>
      <c r="N1" s="81"/>
      <c r="O1" s="81"/>
      <c r="P1" s="81"/>
      <c r="Q1" s="81"/>
      <c r="R1" s="81"/>
      <c r="S1" s="81"/>
    </row>
    <row r="2" spans="1:19" s="46" customFormat="1" ht="40.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s="46" customFormat="1" ht="12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</row>
    <row r="4" spans="1:19" s="12" customFormat="1" ht="21.75" customHeight="1">
      <c r="A4" s="83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N4" s="83"/>
      <c r="O4" s="83"/>
      <c r="P4" s="83"/>
      <c r="Q4" s="83"/>
      <c r="R4" s="83"/>
      <c r="S4" s="83" t="s">
        <v>2</v>
      </c>
    </row>
    <row r="5" spans="1:19" s="78" customFormat="1" ht="29.25" customHeight="1">
      <c r="A5" s="84" t="s">
        <v>47</v>
      </c>
      <c r="B5" s="84" t="s">
        <v>48</v>
      </c>
      <c r="C5" s="85" t="s">
        <v>49</v>
      </c>
      <c r="D5" s="86" t="s">
        <v>50</v>
      </c>
      <c r="E5" s="86"/>
      <c r="F5" s="86"/>
      <c r="G5" s="86"/>
      <c r="H5" s="86"/>
      <c r="I5" s="86"/>
      <c r="J5" s="86"/>
      <c r="K5" s="86"/>
      <c r="L5" s="86"/>
      <c r="M5" s="86"/>
      <c r="N5" s="84" t="s">
        <v>40</v>
      </c>
      <c r="O5" s="84"/>
      <c r="P5" s="84"/>
      <c r="Q5" s="84"/>
      <c r="R5" s="84"/>
      <c r="S5" s="84"/>
    </row>
    <row r="6" spans="1:19" s="78" customFormat="1" ht="29.25" customHeight="1">
      <c r="A6" s="84"/>
      <c r="B6" s="84"/>
      <c r="C6" s="87"/>
      <c r="D6" s="84" t="s">
        <v>51</v>
      </c>
      <c r="E6" s="88" t="s">
        <v>52</v>
      </c>
      <c r="F6" s="88" t="s">
        <v>53</v>
      </c>
      <c r="G6" s="88" t="s">
        <v>54</v>
      </c>
      <c r="H6" s="88" t="s">
        <v>55</v>
      </c>
      <c r="I6" s="88" t="s">
        <v>56</v>
      </c>
      <c r="J6" s="88" t="s">
        <v>57</v>
      </c>
      <c r="K6" s="88" t="s">
        <v>58</v>
      </c>
      <c r="L6" s="88" t="s">
        <v>59</v>
      </c>
      <c r="M6" s="88" t="s">
        <v>60</v>
      </c>
      <c r="N6" s="85" t="s">
        <v>51</v>
      </c>
      <c r="O6" s="84" t="s">
        <v>52</v>
      </c>
      <c r="P6" s="84" t="s">
        <v>53</v>
      </c>
      <c r="Q6" s="84" t="s">
        <v>61</v>
      </c>
      <c r="R6" s="95" t="s">
        <v>55</v>
      </c>
      <c r="S6" s="96" t="s">
        <v>62</v>
      </c>
    </row>
    <row r="7" spans="1:251" s="66" customFormat="1" ht="33.75" customHeight="1">
      <c r="A7" s="75">
        <v>802</v>
      </c>
      <c r="B7" s="89" t="s">
        <v>63</v>
      </c>
      <c r="C7" s="75">
        <v>3725.2</v>
      </c>
      <c r="D7" s="75">
        <v>3725.2</v>
      </c>
      <c r="E7" s="75">
        <v>3725.2</v>
      </c>
      <c r="F7" s="75"/>
      <c r="G7" s="75"/>
      <c r="H7" s="75"/>
      <c r="I7" s="75"/>
      <c r="J7" s="75"/>
      <c r="K7" s="75"/>
      <c r="L7" s="75"/>
      <c r="M7" s="75"/>
      <c r="N7" s="75"/>
      <c r="O7" s="23"/>
      <c r="P7" s="23"/>
      <c r="Q7" s="23"/>
      <c r="R7" s="23"/>
      <c r="S7" s="23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</row>
    <row r="8" spans="1:251" s="47" customFormat="1" ht="33.75" customHeight="1">
      <c r="A8" s="75">
        <v>802101</v>
      </c>
      <c r="B8" s="90" t="s">
        <v>63</v>
      </c>
      <c r="C8" s="75">
        <v>3725.2</v>
      </c>
      <c r="D8" s="75">
        <v>3725.2</v>
      </c>
      <c r="E8" s="75">
        <v>3725.2</v>
      </c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  <c r="IQ8" s="66"/>
    </row>
    <row r="9" spans="1:19" s="66" customFormat="1" ht="33.75" customHeight="1">
      <c r="A9" s="26"/>
      <c r="B9" s="91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s="66" customFormat="1" ht="33.75" customHeight="1">
      <c r="A10" s="23"/>
      <c r="B10" s="91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7"/>
    </row>
    <row r="11" spans="1:20" s="66" customFormat="1" ht="33.75" customHeight="1">
      <c r="A11" s="23"/>
      <c r="B11" s="91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47"/>
    </row>
    <row r="12" spans="1:19" ht="33.75" customHeight="1">
      <c r="A12" s="92" t="s">
        <v>49</v>
      </c>
      <c r="B12" s="93"/>
      <c r="C12" s="75">
        <v>3725.2</v>
      </c>
      <c r="D12" s="75">
        <v>3725.2</v>
      </c>
      <c r="E12" s="75">
        <v>3725.2</v>
      </c>
      <c r="F12" s="23"/>
      <c r="G12" s="23"/>
      <c r="H12" s="23"/>
      <c r="I12" s="23"/>
      <c r="J12" s="23"/>
      <c r="K12" s="23"/>
      <c r="L12" s="23"/>
      <c r="M12" s="23"/>
      <c r="N12" s="23"/>
      <c r="O12" s="94"/>
      <c r="P12" s="94"/>
      <c r="Q12" s="94"/>
      <c r="R12" s="94"/>
      <c r="S12" s="94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33"/>
  <sheetViews>
    <sheetView showGridLines="0" showZeros="0" view="pageBreakPreview" zoomScale="85" zoomScaleNormal="115" zoomScaleSheetLayoutView="85" workbookViewId="0" topLeftCell="A1">
      <selection activeCell="F28" sqref="F28"/>
    </sheetView>
  </sheetViews>
  <sheetFormatPr defaultColWidth="9.16015625" defaultRowHeight="27.75" customHeight="1"/>
  <cols>
    <col min="1" max="1" width="23.66015625" style="69" customWidth="1"/>
    <col min="2" max="2" width="22.83203125" style="69" customWidth="1"/>
    <col min="3" max="8" width="17.33203125" style="70" customWidth="1"/>
    <col min="9" max="248" width="10.66015625" style="14" customWidth="1"/>
    <col min="249" max="250" width="9.16015625" style="38" customWidth="1"/>
    <col min="251" max="16384" width="9.16015625" style="38" customWidth="1"/>
  </cols>
  <sheetData>
    <row r="1" spans="1:7" s="68" customFormat="1" ht="27" customHeight="1">
      <c r="A1" s="15" t="s">
        <v>64</v>
      </c>
      <c r="B1" s="15"/>
      <c r="C1" s="71"/>
      <c r="D1" s="71"/>
      <c r="E1" s="71"/>
      <c r="F1" s="71"/>
      <c r="G1" s="71"/>
    </row>
    <row r="2" spans="1:12" s="11" customFormat="1" ht="48.75" customHeight="1">
      <c r="A2" s="16" t="s">
        <v>65</v>
      </c>
      <c r="B2" s="16"/>
      <c r="C2" s="16"/>
      <c r="D2" s="16"/>
      <c r="E2" s="16"/>
      <c r="F2" s="16"/>
      <c r="G2" s="16"/>
      <c r="H2" s="72"/>
      <c r="I2" s="77"/>
      <c r="J2" s="16"/>
      <c r="K2" s="77"/>
      <c r="L2" s="77"/>
    </row>
    <row r="3" spans="1:8" s="12" customFormat="1" ht="21.75" customHeight="1">
      <c r="A3" s="73"/>
      <c r="B3" s="73"/>
      <c r="C3" s="73"/>
      <c r="D3" s="73"/>
      <c r="E3" s="73"/>
      <c r="F3" s="73"/>
      <c r="G3" s="73"/>
      <c r="H3" s="73" t="s">
        <v>2</v>
      </c>
    </row>
    <row r="4" spans="1:8" s="47" customFormat="1" ht="29.25" customHeight="1">
      <c r="A4" s="17" t="s">
        <v>66</v>
      </c>
      <c r="B4" s="17" t="s">
        <v>67</v>
      </c>
      <c r="C4" s="74" t="s">
        <v>68</v>
      </c>
      <c r="D4" s="75" t="s">
        <v>69</v>
      </c>
      <c r="E4" s="75" t="s">
        <v>70</v>
      </c>
      <c r="F4" s="75" t="s">
        <v>71</v>
      </c>
      <c r="G4" s="75" t="s">
        <v>72</v>
      </c>
      <c r="H4" s="75" t="s">
        <v>73</v>
      </c>
    </row>
    <row r="5" spans="1:8" s="47" customFormat="1" ht="29.25" customHeight="1">
      <c r="A5" s="17"/>
      <c r="B5" s="17"/>
      <c r="C5" s="74"/>
      <c r="D5" s="75"/>
      <c r="E5" s="75"/>
      <c r="F5" s="75"/>
      <c r="G5" s="75"/>
      <c r="H5" s="75"/>
    </row>
    <row r="6" spans="1:8" s="47" customFormat="1" ht="29.25" customHeight="1">
      <c r="A6" s="17"/>
      <c r="B6" s="17"/>
      <c r="C6" s="74"/>
      <c r="D6" s="75"/>
      <c r="E6" s="75"/>
      <c r="F6" s="75"/>
      <c r="G6" s="75"/>
      <c r="H6" s="75"/>
    </row>
    <row r="7" spans="1:248" s="19" customFormat="1" ht="47.25" customHeight="1">
      <c r="A7" s="27">
        <v>201</v>
      </c>
      <c r="B7" s="21" t="s">
        <v>74</v>
      </c>
      <c r="C7" s="23">
        <f>SUM(D7:E7)</f>
        <v>1557.62</v>
      </c>
      <c r="D7" s="23">
        <f>SUM(D9:D11)</f>
        <v>1404.82</v>
      </c>
      <c r="E7" s="23">
        <f>SUM(E10:E11)</f>
        <v>152.8</v>
      </c>
      <c r="F7" s="23"/>
      <c r="G7" s="23"/>
      <c r="H7" s="2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7.25" customHeight="1">
      <c r="A8" s="27">
        <v>20103</v>
      </c>
      <c r="B8" s="24" t="s">
        <v>75</v>
      </c>
      <c r="C8" s="23">
        <f aca="true" t="shared" si="0" ref="C8:C31">SUM(D8:E8)</f>
        <v>1206.1</v>
      </c>
      <c r="D8" s="23">
        <v>1107.1</v>
      </c>
      <c r="E8" s="23">
        <v>99</v>
      </c>
      <c r="F8" s="23"/>
      <c r="G8" s="23"/>
      <c r="H8" s="23"/>
      <c r="I8" s="19"/>
    </row>
    <row r="9" spans="1:8" ht="47.25" customHeight="1">
      <c r="A9" s="27">
        <v>2010301</v>
      </c>
      <c r="B9" s="25" t="s">
        <v>76</v>
      </c>
      <c r="C9" s="23">
        <f t="shared" si="0"/>
        <v>1107.1</v>
      </c>
      <c r="D9" s="23">
        <v>1107.1</v>
      </c>
      <c r="E9" s="23"/>
      <c r="F9" s="23"/>
      <c r="G9" s="23"/>
      <c r="H9" s="23"/>
    </row>
    <row r="10" spans="1:8" ht="47.25" customHeight="1">
      <c r="A10" s="27">
        <v>2010302</v>
      </c>
      <c r="B10" s="25" t="s">
        <v>77</v>
      </c>
      <c r="C10" s="23">
        <f t="shared" si="0"/>
        <v>99</v>
      </c>
      <c r="D10" s="23"/>
      <c r="E10" s="23">
        <v>99</v>
      </c>
      <c r="F10" s="23"/>
      <c r="G10" s="23"/>
      <c r="H10" s="23"/>
    </row>
    <row r="11" spans="1:8" ht="47.25" customHeight="1">
      <c r="A11" s="27">
        <v>20136</v>
      </c>
      <c r="B11" s="40" t="s">
        <v>78</v>
      </c>
      <c r="C11" s="23">
        <f t="shared" si="0"/>
        <v>351.52000000000004</v>
      </c>
      <c r="D11" s="23">
        <v>297.72</v>
      </c>
      <c r="E11" s="23">
        <v>53.8</v>
      </c>
      <c r="F11" s="23"/>
      <c r="G11" s="23"/>
      <c r="H11" s="23"/>
    </row>
    <row r="12" spans="1:8" ht="47.25" customHeight="1">
      <c r="A12" s="27">
        <v>2013699</v>
      </c>
      <c r="B12" s="25" t="s">
        <v>79</v>
      </c>
      <c r="C12" s="23">
        <f t="shared" si="0"/>
        <v>351.52000000000004</v>
      </c>
      <c r="D12" s="23">
        <v>297.72</v>
      </c>
      <c r="E12" s="23">
        <v>53.8</v>
      </c>
      <c r="F12" s="23"/>
      <c r="G12" s="23"/>
      <c r="H12" s="23"/>
    </row>
    <row r="13" spans="1:8" ht="47.25" customHeight="1">
      <c r="A13" s="27">
        <v>206</v>
      </c>
      <c r="B13" s="27" t="s">
        <v>80</v>
      </c>
      <c r="C13" s="23">
        <v>10</v>
      </c>
      <c r="D13" s="23"/>
      <c r="E13" s="23">
        <v>10</v>
      </c>
      <c r="F13" s="23"/>
      <c r="G13" s="23"/>
      <c r="H13" s="23"/>
    </row>
    <row r="14" spans="1:8" ht="47.25" customHeight="1">
      <c r="A14" s="27">
        <v>20604</v>
      </c>
      <c r="B14" s="40" t="s">
        <v>81</v>
      </c>
      <c r="C14" s="23">
        <f t="shared" si="0"/>
        <v>10</v>
      </c>
      <c r="D14" s="23"/>
      <c r="E14" s="23">
        <v>10</v>
      </c>
      <c r="F14" s="23"/>
      <c r="G14" s="23"/>
      <c r="H14" s="23"/>
    </row>
    <row r="15" spans="1:8" ht="47.25" customHeight="1">
      <c r="A15" s="27">
        <v>2060499</v>
      </c>
      <c r="B15" s="25" t="s">
        <v>82</v>
      </c>
      <c r="C15" s="23">
        <f t="shared" si="0"/>
        <v>10</v>
      </c>
      <c r="D15" s="23"/>
      <c r="E15" s="23">
        <v>10</v>
      </c>
      <c r="F15" s="23"/>
      <c r="G15" s="23"/>
      <c r="H15" s="23"/>
    </row>
    <row r="16" spans="1:8" ht="47.25" customHeight="1">
      <c r="A16" s="27">
        <v>208</v>
      </c>
      <c r="B16" s="21" t="s">
        <v>83</v>
      </c>
      <c r="C16" s="23">
        <f t="shared" si="0"/>
        <v>343.34999999999997</v>
      </c>
      <c r="D16" s="23">
        <f>D17+D20</f>
        <v>343.34999999999997</v>
      </c>
      <c r="E16" s="23"/>
      <c r="F16" s="23"/>
      <c r="G16" s="23"/>
      <c r="H16" s="23"/>
    </row>
    <row r="17" spans="1:8" ht="47.25" customHeight="1">
      <c r="A17" s="27">
        <v>20805</v>
      </c>
      <c r="B17" s="40" t="s">
        <v>84</v>
      </c>
      <c r="C17" s="23">
        <f t="shared" si="0"/>
        <v>268.28999999999996</v>
      </c>
      <c r="D17" s="23">
        <f>SUM(D18:D19)</f>
        <v>268.28999999999996</v>
      </c>
      <c r="E17" s="23"/>
      <c r="F17" s="23"/>
      <c r="G17" s="23"/>
      <c r="H17" s="23"/>
    </row>
    <row r="18" spans="1:8" ht="47.25" customHeight="1">
      <c r="A18" s="27">
        <v>2080505</v>
      </c>
      <c r="B18" s="25" t="s">
        <v>85</v>
      </c>
      <c r="C18" s="23">
        <f t="shared" si="0"/>
        <v>178.89</v>
      </c>
      <c r="D18" s="23">
        <v>178.89</v>
      </c>
      <c r="E18" s="23"/>
      <c r="F18" s="23"/>
      <c r="G18" s="23"/>
      <c r="H18" s="23"/>
    </row>
    <row r="19" spans="1:8" ht="47.25" customHeight="1">
      <c r="A19" s="27">
        <v>2080506</v>
      </c>
      <c r="B19" s="25" t="s">
        <v>86</v>
      </c>
      <c r="C19" s="23">
        <f t="shared" si="0"/>
        <v>89.4</v>
      </c>
      <c r="D19" s="23">
        <v>89.4</v>
      </c>
      <c r="E19" s="23"/>
      <c r="F19" s="23"/>
      <c r="G19" s="23"/>
      <c r="H19" s="23"/>
    </row>
    <row r="20" spans="1:8" ht="47.25" customHeight="1">
      <c r="A20" s="27">
        <v>20809</v>
      </c>
      <c r="B20" s="40" t="s">
        <v>87</v>
      </c>
      <c r="C20" s="23">
        <f t="shared" si="0"/>
        <v>75.06</v>
      </c>
      <c r="D20" s="23">
        <v>75.06</v>
      </c>
      <c r="E20" s="23"/>
      <c r="F20" s="23"/>
      <c r="G20" s="23"/>
      <c r="H20" s="23"/>
    </row>
    <row r="21" spans="1:8" ht="47.25" customHeight="1">
      <c r="A21" s="27">
        <v>2080999</v>
      </c>
      <c r="B21" s="25" t="s">
        <v>88</v>
      </c>
      <c r="C21" s="23">
        <f t="shared" si="0"/>
        <v>75.06</v>
      </c>
      <c r="D21" s="23">
        <v>75.06</v>
      </c>
      <c r="E21" s="23"/>
      <c r="F21" s="23"/>
      <c r="G21" s="23"/>
      <c r="H21" s="23"/>
    </row>
    <row r="22" spans="1:8" ht="47.25" customHeight="1">
      <c r="A22" s="27">
        <v>210</v>
      </c>
      <c r="B22" s="21" t="s">
        <v>89</v>
      </c>
      <c r="C22" s="23">
        <f t="shared" si="0"/>
        <v>153.4</v>
      </c>
      <c r="D22" s="23">
        <v>153.4</v>
      </c>
      <c r="E22" s="23"/>
      <c r="F22" s="23"/>
      <c r="G22" s="23"/>
      <c r="H22" s="23"/>
    </row>
    <row r="23" spans="1:8" ht="47.25" customHeight="1">
      <c r="A23" s="27">
        <v>21011</v>
      </c>
      <c r="B23" s="40" t="s">
        <v>90</v>
      </c>
      <c r="C23" s="23">
        <f t="shared" si="0"/>
        <v>153.4</v>
      </c>
      <c r="D23" s="23">
        <f>SUM(D24:D27)</f>
        <v>153.4</v>
      </c>
      <c r="E23" s="23"/>
      <c r="F23" s="23"/>
      <c r="G23" s="23"/>
      <c r="H23" s="23"/>
    </row>
    <row r="24" spans="1:8" ht="47.25" customHeight="1">
      <c r="A24" s="27">
        <v>2101101</v>
      </c>
      <c r="B24" s="25" t="s">
        <v>91</v>
      </c>
      <c r="C24" s="23">
        <f t="shared" si="0"/>
        <v>86.91</v>
      </c>
      <c r="D24" s="23">
        <v>86.91</v>
      </c>
      <c r="E24" s="23"/>
      <c r="F24" s="23"/>
      <c r="G24" s="23"/>
      <c r="H24" s="23"/>
    </row>
    <row r="25" spans="1:8" ht="47.25" customHeight="1">
      <c r="A25" s="27">
        <v>2101102</v>
      </c>
      <c r="B25" s="25" t="s">
        <v>92</v>
      </c>
      <c r="C25" s="23">
        <f t="shared" si="0"/>
        <v>18.87</v>
      </c>
      <c r="D25" s="23">
        <v>18.87</v>
      </c>
      <c r="E25" s="23"/>
      <c r="F25" s="23"/>
      <c r="G25" s="23"/>
      <c r="H25" s="23"/>
    </row>
    <row r="26" spans="1:8" ht="47.25" customHeight="1">
      <c r="A26" s="27">
        <v>2101103</v>
      </c>
      <c r="B26" s="25" t="s">
        <v>93</v>
      </c>
      <c r="C26" s="23">
        <f t="shared" si="0"/>
        <v>33.1</v>
      </c>
      <c r="D26" s="23">
        <v>33.1</v>
      </c>
      <c r="E26" s="23"/>
      <c r="F26" s="23"/>
      <c r="G26" s="23"/>
      <c r="H26" s="23"/>
    </row>
    <row r="27" spans="1:8" ht="47.25" customHeight="1">
      <c r="A27" s="27">
        <v>2101199</v>
      </c>
      <c r="B27" s="25" t="s">
        <v>94</v>
      </c>
      <c r="C27" s="23">
        <f t="shared" si="0"/>
        <v>14.52</v>
      </c>
      <c r="D27" s="23">
        <v>14.52</v>
      </c>
      <c r="E27" s="23"/>
      <c r="F27" s="23"/>
      <c r="G27" s="23"/>
      <c r="H27" s="23"/>
    </row>
    <row r="28" spans="1:8" ht="47.25" customHeight="1">
      <c r="A28" s="27">
        <v>212</v>
      </c>
      <c r="B28" s="41" t="s">
        <v>95</v>
      </c>
      <c r="C28" s="23">
        <f t="shared" si="0"/>
        <v>1660.8</v>
      </c>
      <c r="D28" s="23">
        <f>D29</f>
        <v>950.5</v>
      </c>
      <c r="E28" s="23">
        <v>710.3</v>
      </c>
      <c r="F28" s="23"/>
      <c r="G28" s="23"/>
      <c r="H28" s="23"/>
    </row>
    <row r="29" spans="1:8" ht="47.25" customHeight="1">
      <c r="A29" s="27">
        <v>21201</v>
      </c>
      <c r="B29" s="41" t="s">
        <v>96</v>
      </c>
      <c r="C29" s="23">
        <f t="shared" si="0"/>
        <v>1660.8</v>
      </c>
      <c r="D29" s="23">
        <f>SUM(D30:D31)</f>
        <v>950.5</v>
      </c>
      <c r="E29" s="23">
        <v>710.3</v>
      </c>
      <c r="F29" s="23"/>
      <c r="G29" s="23"/>
      <c r="H29" s="23"/>
    </row>
    <row r="30" spans="1:8" ht="47.25" customHeight="1">
      <c r="A30" s="27">
        <v>2120101</v>
      </c>
      <c r="B30" s="25" t="s">
        <v>76</v>
      </c>
      <c r="C30" s="23">
        <f t="shared" si="0"/>
        <v>746</v>
      </c>
      <c r="D30" s="23">
        <v>746</v>
      </c>
      <c r="E30" s="23"/>
      <c r="F30" s="23"/>
      <c r="G30" s="23"/>
      <c r="H30" s="23"/>
    </row>
    <row r="31" spans="1:8" ht="47.25" customHeight="1">
      <c r="A31" s="27">
        <v>2120199</v>
      </c>
      <c r="B31" s="41" t="s">
        <v>97</v>
      </c>
      <c r="C31" s="23">
        <f t="shared" si="0"/>
        <v>914.8</v>
      </c>
      <c r="D31" s="23">
        <v>204.5</v>
      </c>
      <c r="E31" s="23">
        <v>710.3</v>
      </c>
      <c r="F31" s="23"/>
      <c r="G31" s="23"/>
      <c r="H31" s="23"/>
    </row>
    <row r="32" spans="1:8" ht="47.25" customHeight="1">
      <c r="A32" s="17"/>
      <c r="B32" s="76" t="s">
        <v>98</v>
      </c>
      <c r="C32" s="23">
        <f>C7+C13+C16+C22+C28</f>
        <v>3725.17</v>
      </c>
      <c r="D32" s="23">
        <f>D7+D13+D16+D22+D28</f>
        <v>2852.0699999999997</v>
      </c>
      <c r="E32" s="23">
        <f>E7+E13+E16+E22+E28</f>
        <v>873.0999999999999</v>
      </c>
      <c r="F32" s="23"/>
      <c r="G32" s="23"/>
      <c r="H32" s="23"/>
    </row>
    <row r="33" ht="27.75" customHeight="1">
      <c r="A33" s="43" t="s">
        <v>99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  <ignoredErrors>
    <ignoredError sqref="D7:E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view="pageBreakPreview" zoomScale="85" zoomScaleNormal="115" zoomScaleSheetLayoutView="85" workbookViewId="0" topLeftCell="A20">
      <selection activeCell="C7" sqref="C7"/>
    </sheetView>
  </sheetViews>
  <sheetFormatPr defaultColWidth="6.66015625" defaultRowHeight="18" customHeight="1"/>
  <cols>
    <col min="1" max="1" width="50.66015625" style="38" customWidth="1"/>
    <col min="2" max="2" width="17.66015625" style="38" customWidth="1"/>
    <col min="3" max="3" width="50.66015625" style="38" customWidth="1"/>
    <col min="4" max="4" width="17.66015625" style="38" customWidth="1"/>
    <col min="5" max="157" width="9" style="38" customWidth="1"/>
    <col min="158" max="250" width="9.16015625" style="38" customWidth="1"/>
    <col min="251" max="16384" width="6.66015625" style="38" customWidth="1"/>
  </cols>
  <sheetData>
    <row r="1" ht="24" customHeight="1">
      <c r="A1" s="15" t="s">
        <v>100</v>
      </c>
    </row>
    <row r="2" spans="1:250" ht="42" customHeight="1">
      <c r="A2" s="16" t="s">
        <v>101</v>
      </c>
      <c r="B2" s="16"/>
      <c r="C2" s="16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</row>
    <row r="5" spans="1:250" ht="36.75" customHeight="1">
      <c r="A5" s="17" t="s">
        <v>5</v>
      </c>
      <c r="B5" s="48" t="s">
        <v>6</v>
      </c>
      <c r="C5" s="17" t="s">
        <v>5</v>
      </c>
      <c r="D5" s="48" t="s">
        <v>6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66"/>
      <c r="FC5" s="66"/>
      <c r="FD5" s="66"/>
      <c r="FE5" s="66"/>
      <c r="FF5" s="66"/>
      <c r="FG5" s="66"/>
      <c r="FH5" s="66"/>
      <c r="FI5" s="66"/>
      <c r="FJ5" s="66"/>
      <c r="FK5" s="66"/>
      <c r="FL5" s="66"/>
      <c r="FM5" s="66"/>
      <c r="FN5" s="66"/>
      <c r="FO5" s="66"/>
      <c r="FP5" s="66"/>
      <c r="FQ5" s="66"/>
      <c r="FR5" s="66"/>
      <c r="FS5" s="66"/>
      <c r="FT5" s="66"/>
      <c r="FU5" s="66"/>
      <c r="FV5" s="66"/>
      <c r="FW5" s="66"/>
      <c r="FX5" s="66"/>
      <c r="FY5" s="66"/>
      <c r="FZ5" s="66"/>
      <c r="GA5" s="66"/>
      <c r="GB5" s="66"/>
      <c r="GC5" s="66"/>
      <c r="GD5" s="66"/>
      <c r="GE5" s="66"/>
      <c r="GF5" s="66"/>
      <c r="GG5" s="66"/>
      <c r="GH5" s="66"/>
      <c r="GI5" s="66"/>
      <c r="GJ5" s="66"/>
      <c r="GK5" s="66"/>
      <c r="GL5" s="66"/>
      <c r="GM5" s="66"/>
      <c r="GN5" s="66"/>
      <c r="GO5" s="66"/>
      <c r="GP5" s="66"/>
      <c r="GQ5" s="66"/>
      <c r="GR5" s="66"/>
      <c r="GS5" s="66"/>
      <c r="GT5" s="66"/>
      <c r="GU5" s="66"/>
      <c r="GV5" s="66"/>
      <c r="GW5" s="66"/>
      <c r="GX5" s="66"/>
      <c r="GY5" s="66"/>
      <c r="GZ5" s="66"/>
      <c r="HA5" s="66"/>
      <c r="HB5" s="66"/>
      <c r="HC5" s="66"/>
      <c r="HD5" s="66"/>
      <c r="HE5" s="66"/>
      <c r="HF5" s="66"/>
      <c r="HG5" s="66"/>
      <c r="HH5" s="66"/>
      <c r="HI5" s="66"/>
      <c r="HJ5" s="66"/>
      <c r="HK5" s="66"/>
      <c r="HL5" s="66"/>
      <c r="HM5" s="66"/>
      <c r="HN5" s="66"/>
      <c r="HO5" s="66"/>
      <c r="HP5" s="66"/>
      <c r="HQ5" s="66"/>
      <c r="HR5" s="66"/>
      <c r="HS5" s="66"/>
      <c r="HT5" s="66"/>
      <c r="HU5" s="66"/>
      <c r="HV5" s="66"/>
      <c r="HW5" s="66"/>
      <c r="HX5" s="66"/>
      <c r="HY5" s="66"/>
      <c r="HZ5" s="66"/>
      <c r="IA5" s="66"/>
      <c r="IB5" s="66"/>
      <c r="IC5" s="66"/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</row>
    <row r="6" spans="1:250" ht="30" customHeight="1">
      <c r="A6" s="27" t="s">
        <v>102</v>
      </c>
      <c r="B6" s="23">
        <f>SUM(B7)</f>
        <v>3725.2</v>
      </c>
      <c r="C6" s="49" t="s">
        <v>8</v>
      </c>
      <c r="D6" s="23">
        <v>1557.6</v>
      </c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66"/>
      <c r="FC6" s="66"/>
      <c r="FD6" s="66"/>
      <c r="FE6" s="66"/>
      <c r="FF6" s="66"/>
      <c r="FG6" s="66"/>
      <c r="FH6" s="66"/>
      <c r="FI6" s="66"/>
      <c r="FJ6" s="66"/>
      <c r="FK6" s="66"/>
      <c r="FL6" s="66"/>
      <c r="FM6" s="66"/>
      <c r="FN6" s="66"/>
      <c r="FO6" s="66"/>
      <c r="FP6" s="66"/>
      <c r="FQ6" s="66"/>
      <c r="FR6" s="66"/>
      <c r="FS6" s="66"/>
      <c r="FT6" s="66"/>
      <c r="FU6" s="66"/>
      <c r="FV6" s="66"/>
      <c r="FW6" s="66"/>
      <c r="FX6" s="66"/>
      <c r="FY6" s="66"/>
      <c r="FZ6" s="66"/>
      <c r="GA6" s="66"/>
      <c r="GB6" s="66"/>
      <c r="GC6" s="66"/>
      <c r="GD6" s="66"/>
      <c r="GE6" s="66"/>
      <c r="GF6" s="66"/>
      <c r="GG6" s="66"/>
      <c r="GH6" s="66"/>
      <c r="GI6" s="66"/>
      <c r="GJ6" s="66"/>
      <c r="GK6" s="66"/>
      <c r="GL6" s="66"/>
      <c r="GM6" s="66"/>
      <c r="GN6" s="66"/>
      <c r="GO6" s="66"/>
      <c r="GP6" s="66"/>
      <c r="GQ6" s="66"/>
      <c r="GR6" s="66"/>
      <c r="GS6" s="66"/>
      <c r="GT6" s="66"/>
      <c r="GU6" s="66"/>
      <c r="GV6" s="66"/>
      <c r="GW6" s="66"/>
      <c r="GX6" s="66"/>
      <c r="GY6" s="66"/>
      <c r="GZ6" s="66"/>
      <c r="HA6" s="66"/>
      <c r="HB6" s="66"/>
      <c r="HC6" s="66"/>
      <c r="HD6" s="66"/>
      <c r="HE6" s="66"/>
      <c r="HF6" s="66"/>
      <c r="HG6" s="66"/>
      <c r="HH6" s="66"/>
      <c r="HI6" s="66"/>
      <c r="HJ6" s="66"/>
      <c r="HK6" s="66"/>
      <c r="HL6" s="66"/>
      <c r="HM6" s="66"/>
      <c r="HN6" s="66"/>
      <c r="HO6" s="66"/>
      <c r="HP6" s="66"/>
      <c r="HQ6" s="66"/>
      <c r="HR6" s="66"/>
      <c r="HS6" s="66"/>
      <c r="HT6" s="66"/>
      <c r="HU6" s="66"/>
      <c r="HV6" s="66"/>
      <c r="HW6" s="66"/>
      <c r="HX6" s="66"/>
      <c r="HY6" s="66"/>
      <c r="HZ6" s="66"/>
      <c r="IA6" s="66"/>
      <c r="IB6" s="66"/>
      <c r="IC6" s="66"/>
      <c r="ID6" s="66"/>
      <c r="IE6" s="66"/>
      <c r="IF6" s="66"/>
      <c r="IG6" s="66"/>
      <c r="IH6" s="66"/>
      <c r="II6" s="66"/>
      <c r="IJ6" s="66"/>
      <c r="IK6" s="66"/>
      <c r="IL6" s="66"/>
      <c r="IM6" s="66"/>
      <c r="IN6" s="66"/>
      <c r="IO6" s="66"/>
      <c r="IP6" s="66"/>
    </row>
    <row r="7" spans="1:250" ht="30" customHeight="1">
      <c r="A7" s="27" t="s">
        <v>103</v>
      </c>
      <c r="B7" s="23">
        <v>3725.2</v>
      </c>
      <c r="C7" s="49" t="s">
        <v>10</v>
      </c>
      <c r="D7" s="23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</row>
    <row r="8" spans="1:250" ht="30" customHeight="1">
      <c r="A8" s="27" t="s">
        <v>104</v>
      </c>
      <c r="B8" s="23"/>
      <c r="C8" s="49" t="s">
        <v>12</v>
      </c>
      <c r="D8" s="23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66"/>
      <c r="FC8" s="66"/>
      <c r="FD8" s="66"/>
      <c r="FE8" s="66"/>
      <c r="FF8" s="66"/>
      <c r="FG8" s="66"/>
      <c r="FH8" s="66"/>
      <c r="FI8" s="66"/>
      <c r="FJ8" s="66"/>
      <c r="FK8" s="66"/>
      <c r="FL8" s="66"/>
      <c r="FM8" s="66"/>
      <c r="FN8" s="66"/>
      <c r="FO8" s="66"/>
      <c r="FP8" s="66"/>
      <c r="FQ8" s="66"/>
      <c r="FR8" s="66"/>
      <c r="FS8" s="66"/>
      <c r="FT8" s="66"/>
      <c r="FU8" s="66"/>
      <c r="FV8" s="66"/>
      <c r="FW8" s="66"/>
      <c r="FX8" s="66"/>
      <c r="FY8" s="66"/>
      <c r="FZ8" s="66"/>
      <c r="GA8" s="66"/>
      <c r="GB8" s="66"/>
      <c r="GC8" s="66"/>
      <c r="GD8" s="66"/>
      <c r="GE8" s="66"/>
      <c r="GF8" s="66"/>
      <c r="GG8" s="66"/>
      <c r="GH8" s="66"/>
      <c r="GI8" s="66"/>
      <c r="GJ8" s="66"/>
      <c r="GK8" s="66"/>
      <c r="GL8" s="66"/>
      <c r="GM8" s="66"/>
      <c r="GN8" s="66"/>
      <c r="GO8" s="66"/>
      <c r="GP8" s="66"/>
      <c r="GQ8" s="66"/>
      <c r="GR8" s="66"/>
      <c r="GS8" s="66"/>
      <c r="GT8" s="66"/>
      <c r="GU8" s="66"/>
      <c r="GV8" s="66"/>
      <c r="GW8" s="66"/>
      <c r="GX8" s="66"/>
      <c r="GY8" s="66"/>
      <c r="GZ8" s="66"/>
      <c r="HA8" s="66"/>
      <c r="HB8" s="66"/>
      <c r="HC8" s="66"/>
      <c r="HD8" s="66"/>
      <c r="HE8" s="66"/>
      <c r="HF8" s="66"/>
      <c r="HG8" s="66"/>
      <c r="HH8" s="66"/>
      <c r="HI8" s="66"/>
      <c r="HJ8" s="66"/>
      <c r="HK8" s="66"/>
      <c r="HL8" s="66"/>
      <c r="HM8" s="66"/>
      <c r="HN8" s="66"/>
      <c r="HO8" s="66"/>
      <c r="HP8" s="66"/>
      <c r="HQ8" s="66"/>
      <c r="HR8" s="66"/>
      <c r="HS8" s="66"/>
      <c r="HT8" s="66"/>
      <c r="HU8" s="66"/>
      <c r="HV8" s="66"/>
      <c r="HW8" s="66"/>
      <c r="HX8" s="66"/>
      <c r="HY8" s="66"/>
      <c r="HZ8" s="66"/>
      <c r="IA8" s="66"/>
      <c r="IB8" s="66"/>
      <c r="IC8" s="66"/>
      <c r="ID8" s="66"/>
      <c r="IE8" s="66"/>
      <c r="IF8" s="66"/>
      <c r="IG8" s="66"/>
      <c r="IH8" s="66"/>
      <c r="II8" s="66"/>
      <c r="IJ8" s="66"/>
      <c r="IK8" s="66"/>
      <c r="IL8" s="66"/>
      <c r="IM8" s="66"/>
      <c r="IN8" s="66"/>
      <c r="IO8" s="66"/>
      <c r="IP8" s="66"/>
    </row>
    <row r="9" spans="1:250" ht="30" customHeight="1">
      <c r="A9" s="27" t="s">
        <v>105</v>
      </c>
      <c r="B9" s="23"/>
      <c r="C9" s="49" t="s">
        <v>14</v>
      </c>
      <c r="D9" s="23">
        <v>10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6"/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6"/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</row>
    <row r="10" spans="1:250" ht="30" customHeight="1">
      <c r="A10" s="27" t="s">
        <v>106</v>
      </c>
      <c r="B10" s="23"/>
      <c r="C10" s="49" t="s">
        <v>16</v>
      </c>
      <c r="D10" s="23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  <c r="FW10" s="66"/>
      <c r="FX10" s="66"/>
      <c r="FY10" s="66"/>
      <c r="FZ10" s="66"/>
      <c r="GA10" s="66"/>
      <c r="GB10" s="66"/>
      <c r="GC10" s="66"/>
      <c r="GD10" s="66"/>
      <c r="GE10" s="66"/>
      <c r="GF10" s="66"/>
      <c r="GG10" s="66"/>
      <c r="GH10" s="66"/>
      <c r="GI10" s="66"/>
      <c r="GJ10" s="66"/>
      <c r="GK10" s="66"/>
      <c r="GL10" s="66"/>
      <c r="GM10" s="66"/>
      <c r="GN10" s="66"/>
      <c r="GO10" s="66"/>
      <c r="GP10" s="66"/>
      <c r="GQ10" s="66"/>
      <c r="GR10" s="66"/>
      <c r="GS10" s="66"/>
      <c r="GT10" s="66"/>
      <c r="GU10" s="66"/>
      <c r="GV10" s="66"/>
      <c r="GW10" s="66"/>
      <c r="GX10" s="66"/>
      <c r="GY10" s="66"/>
      <c r="GZ10" s="66"/>
      <c r="HA10" s="66"/>
      <c r="HB10" s="66"/>
      <c r="HC10" s="66"/>
      <c r="HD10" s="66"/>
      <c r="HE10" s="66"/>
      <c r="HF10" s="66"/>
      <c r="HG10" s="66"/>
      <c r="HH10" s="66"/>
      <c r="HI10" s="66"/>
      <c r="HJ10" s="66"/>
      <c r="HK10" s="66"/>
      <c r="HL10" s="66"/>
      <c r="HM10" s="66"/>
      <c r="HN10" s="66"/>
      <c r="HO10" s="66"/>
      <c r="HP10" s="66"/>
      <c r="HQ10" s="66"/>
      <c r="HR10" s="66"/>
      <c r="HS10" s="66"/>
      <c r="HT10" s="66"/>
      <c r="HU10" s="66"/>
      <c r="HV10" s="66"/>
      <c r="HW10" s="66"/>
      <c r="HX10" s="66"/>
      <c r="HY10" s="66"/>
      <c r="HZ10" s="66"/>
      <c r="IA10" s="66"/>
      <c r="IB10" s="66"/>
      <c r="IC10" s="66"/>
      <c r="ID10" s="66"/>
      <c r="IE10" s="66"/>
      <c r="IF10" s="66"/>
      <c r="IG10" s="66"/>
      <c r="IH10" s="66"/>
      <c r="II10" s="66"/>
      <c r="IJ10" s="66"/>
      <c r="IK10" s="66"/>
      <c r="IL10" s="66"/>
      <c r="IM10" s="66"/>
      <c r="IN10" s="66"/>
      <c r="IO10" s="66"/>
      <c r="IP10" s="66"/>
    </row>
    <row r="11" spans="1:250" ht="30" customHeight="1">
      <c r="A11" s="27" t="s">
        <v>103</v>
      </c>
      <c r="B11" s="23"/>
      <c r="C11" s="50" t="s">
        <v>18</v>
      </c>
      <c r="D11" s="23">
        <v>343.4</v>
      </c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  <c r="FW11" s="66"/>
      <c r="FX11" s="66"/>
      <c r="FY11" s="66"/>
      <c r="FZ11" s="66"/>
      <c r="GA11" s="66"/>
      <c r="GB11" s="66"/>
      <c r="GC11" s="66"/>
      <c r="GD11" s="66"/>
      <c r="GE11" s="66"/>
      <c r="GF11" s="66"/>
      <c r="GG11" s="66"/>
      <c r="GH11" s="66"/>
      <c r="GI11" s="66"/>
      <c r="GJ11" s="66"/>
      <c r="GK11" s="66"/>
      <c r="GL11" s="66"/>
      <c r="GM11" s="66"/>
      <c r="GN11" s="66"/>
      <c r="GO11" s="66"/>
      <c r="GP11" s="66"/>
      <c r="GQ11" s="66"/>
      <c r="GR11" s="66"/>
      <c r="GS11" s="66"/>
      <c r="GT11" s="66"/>
      <c r="GU11" s="66"/>
      <c r="GV11" s="66"/>
      <c r="GW11" s="66"/>
      <c r="GX11" s="66"/>
      <c r="GY11" s="66"/>
      <c r="GZ11" s="66"/>
      <c r="HA11" s="66"/>
      <c r="HB11" s="66"/>
      <c r="HC11" s="66"/>
      <c r="HD11" s="66"/>
      <c r="HE11" s="66"/>
      <c r="HF11" s="66"/>
      <c r="HG11" s="66"/>
      <c r="HH11" s="66"/>
      <c r="HI11" s="66"/>
      <c r="HJ11" s="66"/>
      <c r="HK11" s="66"/>
      <c r="HL11" s="66"/>
      <c r="HM11" s="66"/>
      <c r="HN11" s="66"/>
      <c r="HO11" s="66"/>
      <c r="HP11" s="66"/>
      <c r="HQ11" s="66"/>
      <c r="HR11" s="66"/>
      <c r="HS11" s="66"/>
      <c r="HT11" s="66"/>
      <c r="HU11" s="66"/>
      <c r="HV11" s="66"/>
      <c r="HW11" s="66"/>
      <c r="HX11" s="66"/>
      <c r="HY11" s="66"/>
      <c r="HZ11" s="66"/>
      <c r="IA11" s="66"/>
      <c r="IB11" s="66"/>
      <c r="IC11" s="66"/>
      <c r="ID11" s="66"/>
      <c r="IE11" s="66"/>
      <c r="IF11" s="66"/>
      <c r="IG11" s="66"/>
      <c r="IH11" s="66"/>
      <c r="II11" s="66"/>
      <c r="IJ11" s="66"/>
      <c r="IK11" s="66"/>
      <c r="IL11" s="66"/>
      <c r="IM11" s="66"/>
      <c r="IN11" s="66"/>
      <c r="IO11" s="66"/>
      <c r="IP11" s="66"/>
    </row>
    <row r="12" spans="1:250" ht="30" customHeight="1">
      <c r="A12" s="27" t="s">
        <v>104</v>
      </c>
      <c r="B12" s="23"/>
      <c r="C12" s="49" t="s">
        <v>20</v>
      </c>
      <c r="D12" s="23">
        <v>153.4</v>
      </c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  <c r="HN12" s="66"/>
      <c r="HO12" s="66"/>
      <c r="HP12" s="66"/>
      <c r="HQ12" s="66"/>
      <c r="HR12" s="66"/>
      <c r="HS12" s="66"/>
      <c r="HT12" s="66"/>
      <c r="HU12" s="66"/>
      <c r="HV12" s="66"/>
      <c r="HW12" s="66"/>
      <c r="HX12" s="66"/>
      <c r="HY12" s="66"/>
      <c r="HZ12" s="66"/>
      <c r="IA12" s="66"/>
      <c r="IB12" s="66"/>
      <c r="IC12" s="66"/>
      <c r="ID12" s="66"/>
      <c r="IE12" s="66"/>
      <c r="IF12" s="66"/>
      <c r="IG12" s="66"/>
      <c r="IH12" s="66"/>
      <c r="II12" s="66"/>
      <c r="IJ12" s="66"/>
      <c r="IK12" s="66"/>
      <c r="IL12" s="66"/>
      <c r="IM12" s="66"/>
      <c r="IN12" s="66"/>
      <c r="IO12" s="66"/>
      <c r="IP12" s="66"/>
    </row>
    <row r="13" spans="1:250" ht="30" customHeight="1">
      <c r="A13" s="27" t="s">
        <v>105</v>
      </c>
      <c r="B13" s="51"/>
      <c r="C13" s="49" t="s">
        <v>22</v>
      </c>
      <c r="D13" s="23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  <c r="FW13" s="66"/>
      <c r="FX13" s="66"/>
      <c r="FY13" s="66"/>
      <c r="FZ13" s="66"/>
      <c r="GA13" s="66"/>
      <c r="GB13" s="66"/>
      <c r="GC13" s="66"/>
      <c r="GD13" s="66"/>
      <c r="GE13" s="66"/>
      <c r="GF13" s="66"/>
      <c r="GG13" s="66"/>
      <c r="GH13" s="66"/>
      <c r="GI13" s="66"/>
      <c r="GJ13" s="66"/>
      <c r="GK13" s="66"/>
      <c r="GL13" s="66"/>
      <c r="GM13" s="66"/>
      <c r="GN13" s="66"/>
      <c r="GO13" s="66"/>
      <c r="GP13" s="66"/>
      <c r="GQ13" s="66"/>
      <c r="GR13" s="66"/>
      <c r="GS13" s="66"/>
      <c r="GT13" s="66"/>
      <c r="GU13" s="66"/>
      <c r="GV13" s="66"/>
      <c r="GW13" s="66"/>
      <c r="GX13" s="66"/>
      <c r="GY13" s="66"/>
      <c r="GZ13" s="66"/>
      <c r="HA13" s="66"/>
      <c r="HB13" s="66"/>
      <c r="HC13" s="66"/>
      <c r="HD13" s="66"/>
      <c r="HE13" s="66"/>
      <c r="HF13" s="66"/>
      <c r="HG13" s="66"/>
      <c r="HH13" s="66"/>
      <c r="HI13" s="66"/>
      <c r="HJ13" s="66"/>
      <c r="HK13" s="66"/>
      <c r="HL13" s="66"/>
      <c r="HM13" s="66"/>
      <c r="HN13" s="66"/>
      <c r="HO13" s="66"/>
      <c r="HP13" s="66"/>
      <c r="HQ13" s="66"/>
      <c r="HR13" s="66"/>
      <c r="HS13" s="66"/>
      <c r="HT13" s="66"/>
      <c r="HU13" s="66"/>
      <c r="HV13" s="66"/>
      <c r="HW13" s="66"/>
      <c r="HX13" s="66"/>
      <c r="HY13" s="66"/>
      <c r="HZ13" s="66"/>
      <c r="IA13" s="66"/>
      <c r="IB13" s="66"/>
      <c r="IC13" s="66"/>
      <c r="ID13" s="66"/>
      <c r="IE13" s="66"/>
      <c r="IF13" s="66"/>
      <c r="IG13" s="66"/>
      <c r="IH13" s="66"/>
      <c r="II13" s="66"/>
      <c r="IJ13" s="66"/>
      <c r="IK13" s="66"/>
      <c r="IL13" s="66"/>
      <c r="IM13" s="66"/>
      <c r="IN13" s="66"/>
      <c r="IO13" s="66"/>
      <c r="IP13" s="66"/>
    </row>
    <row r="14" spans="1:250" ht="30" customHeight="1">
      <c r="A14" s="39"/>
      <c r="B14" s="51"/>
      <c r="C14" s="49" t="s">
        <v>24</v>
      </c>
      <c r="D14" s="23">
        <v>1660.8</v>
      </c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  <c r="FW14" s="66"/>
      <c r="FX14" s="66"/>
      <c r="FY14" s="66"/>
      <c r="FZ14" s="66"/>
      <c r="GA14" s="66"/>
      <c r="GB14" s="66"/>
      <c r="GC14" s="66"/>
      <c r="GD14" s="66"/>
      <c r="GE14" s="66"/>
      <c r="GF14" s="66"/>
      <c r="GG14" s="66"/>
      <c r="GH14" s="66"/>
      <c r="GI14" s="66"/>
      <c r="GJ14" s="66"/>
      <c r="GK14" s="66"/>
      <c r="GL14" s="66"/>
      <c r="GM14" s="66"/>
      <c r="GN14" s="66"/>
      <c r="GO14" s="66"/>
      <c r="GP14" s="66"/>
      <c r="GQ14" s="66"/>
      <c r="GR14" s="66"/>
      <c r="GS14" s="66"/>
      <c r="GT14" s="66"/>
      <c r="GU14" s="66"/>
      <c r="GV14" s="66"/>
      <c r="GW14" s="66"/>
      <c r="GX14" s="66"/>
      <c r="GY14" s="66"/>
      <c r="GZ14" s="66"/>
      <c r="HA14" s="66"/>
      <c r="HB14" s="66"/>
      <c r="HC14" s="66"/>
      <c r="HD14" s="66"/>
      <c r="HE14" s="66"/>
      <c r="HF14" s="66"/>
      <c r="HG14" s="66"/>
      <c r="HH14" s="66"/>
      <c r="HI14" s="66"/>
      <c r="HJ14" s="66"/>
      <c r="HK14" s="66"/>
      <c r="HL14" s="66"/>
      <c r="HM14" s="66"/>
      <c r="HN14" s="66"/>
      <c r="HO14" s="66"/>
      <c r="HP14" s="66"/>
      <c r="HQ14" s="66"/>
      <c r="HR14" s="66"/>
      <c r="HS14" s="66"/>
      <c r="HT14" s="66"/>
      <c r="HU14" s="66"/>
      <c r="HV14" s="66"/>
      <c r="HW14" s="66"/>
      <c r="HX14" s="66"/>
      <c r="HY14" s="66"/>
      <c r="HZ14" s="66"/>
      <c r="IA14" s="66"/>
      <c r="IB14" s="66"/>
      <c r="IC14" s="66"/>
      <c r="ID14" s="66"/>
      <c r="IE14" s="66"/>
      <c r="IF14" s="66"/>
      <c r="IG14" s="66"/>
      <c r="IH14" s="66"/>
      <c r="II14" s="66"/>
      <c r="IJ14" s="66"/>
      <c r="IK14" s="66"/>
      <c r="IL14" s="66"/>
      <c r="IM14" s="66"/>
      <c r="IN14" s="66"/>
      <c r="IO14" s="66"/>
      <c r="IP14" s="66"/>
    </row>
    <row r="15" spans="1:250" ht="30" customHeight="1">
      <c r="A15" s="52"/>
      <c r="B15" s="51"/>
      <c r="C15" s="49" t="s">
        <v>25</v>
      </c>
      <c r="D15" s="23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</row>
    <row r="16" spans="1:250" ht="30" customHeight="1">
      <c r="A16" s="27"/>
      <c r="B16" s="51"/>
      <c r="C16" s="49" t="s">
        <v>26</v>
      </c>
      <c r="D16" s="23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  <c r="HN16" s="66"/>
      <c r="HO16" s="66"/>
      <c r="HP16" s="66"/>
      <c r="HQ16" s="66"/>
      <c r="HR16" s="66"/>
      <c r="HS16" s="66"/>
      <c r="HT16" s="66"/>
      <c r="HU16" s="66"/>
      <c r="HV16" s="66"/>
      <c r="HW16" s="66"/>
      <c r="HX16" s="66"/>
      <c r="HY16" s="66"/>
      <c r="HZ16" s="66"/>
      <c r="IA16" s="66"/>
      <c r="IB16" s="66"/>
      <c r="IC16" s="66"/>
      <c r="ID16" s="66"/>
      <c r="IE16" s="66"/>
      <c r="IF16" s="66"/>
      <c r="IG16" s="66"/>
      <c r="IH16" s="66"/>
      <c r="II16" s="66"/>
      <c r="IJ16" s="66"/>
      <c r="IK16" s="66"/>
      <c r="IL16" s="66"/>
      <c r="IM16" s="66"/>
      <c r="IN16" s="66"/>
      <c r="IO16" s="66"/>
      <c r="IP16" s="66"/>
    </row>
    <row r="17" spans="1:250" ht="30" customHeight="1">
      <c r="A17" s="27"/>
      <c r="B17" s="51"/>
      <c r="C17" s="49" t="s">
        <v>27</v>
      </c>
      <c r="D17" s="23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  <c r="FW17" s="66"/>
      <c r="FX17" s="66"/>
      <c r="FY17" s="66"/>
      <c r="FZ17" s="66"/>
      <c r="GA17" s="66"/>
      <c r="GB17" s="66"/>
      <c r="GC17" s="66"/>
      <c r="GD17" s="66"/>
      <c r="GE17" s="66"/>
      <c r="GF17" s="66"/>
      <c r="GG17" s="66"/>
      <c r="GH17" s="66"/>
      <c r="GI17" s="66"/>
      <c r="GJ17" s="66"/>
      <c r="GK17" s="66"/>
      <c r="GL17" s="66"/>
      <c r="GM17" s="66"/>
      <c r="GN17" s="66"/>
      <c r="GO17" s="66"/>
      <c r="GP17" s="66"/>
      <c r="GQ17" s="66"/>
      <c r="GR17" s="66"/>
      <c r="GS17" s="66"/>
      <c r="GT17" s="66"/>
      <c r="GU17" s="66"/>
      <c r="GV17" s="66"/>
      <c r="GW17" s="66"/>
      <c r="GX17" s="66"/>
      <c r="GY17" s="66"/>
      <c r="GZ17" s="66"/>
      <c r="HA17" s="66"/>
      <c r="HB17" s="66"/>
      <c r="HC17" s="66"/>
      <c r="HD17" s="66"/>
      <c r="HE17" s="66"/>
      <c r="HF17" s="66"/>
      <c r="HG17" s="66"/>
      <c r="HH17" s="66"/>
      <c r="HI17" s="66"/>
      <c r="HJ17" s="66"/>
      <c r="HK17" s="66"/>
      <c r="HL17" s="66"/>
      <c r="HM17" s="66"/>
      <c r="HN17" s="66"/>
      <c r="HO17" s="66"/>
      <c r="HP17" s="66"/>
      <c r="HQ17" s="66"/>
      <c r="HR17" s="66"/>
      <c r="HS17" s="66"/>
      <c r="HT17" s="66"/>
      <c r="HU17" s="66"/>
      <c r="HV17" s="66"/>
      <c r="HW17" s="66"/>
      <c r="HX17" s="66"/>
      <c r="HY17" s="66"/>
      <c r="HZ17" s="66"/>
      <c r="IA17" s="66"/>
      <c r="IB17" s="66"/>
      <c r="IC17" s="66"/>
      <c r="ID17" s="66"/>
      <c r="IE17" s="66"/>
      <c r="IF17" s="66"/>
      <c r="IG17" s="66"/>
      <c r="IH17" s="66"/>
      <c r="II17" s="66"/>
      <c r="IJ17" s="66"/>
      <c r="IK17" s="66"/>
      <c r="IL17" s="66"/>
      <c r="IM17" s="66"/>
      <c r="IN17" s="66"/>
      <c r="IO17" s="66"/>
      <c r="IP17" s="66"/>
    </row>
    <row r="18" spans="1:250" ht="30" customHeight="1">
      <c r="A18" s="27"/>
      <c r="B18" s="23"/>
      <c r="C18" s="49" t="s">
        <v>28</v>
      </c>
      <c r="D18" s="23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  <c r="FW18" s="66"/>
      <c r="FX18" s="66"/>
      <c r="FY18" s="66"/>
      <c r="FZ18" s="66"/>
      <c r="GA18" s="66"/>
      <c r="GB18" s="66"/>
      <c r="GC18" s="66"/>
      <c r="GD18" s="66"/>
      <c r="GE18" s="66"/>
      <c r="GF18" s="66"/>
      <c r="GG18" s="66"/>
      <c r="GH18" s="66"/>
      <c r="GI18" s="66"/>
      <c r="GJ18" s="66"/>
      <c r="GK18" s="66"/>
      <c r="GL18" s="66"/>
      <c r="GM18" s="66"/>
      <c r="GN18" s="66"/>
      <c r="GO18" s="66"/>
      <c r="GP18" s="66"/>
      <c r="GQ18" s="66"/>
      <c r="GR18" s="66"/>
      <c r="GS18" s="66"/>
      <c r="GT18" s="66"/>
      <c r="GU18" s="66"/>
      <c r="GV18" s="66"/>
      <c r="GW18" s="66"/>
      <c r="GX18" s="66"/>
      <c r="GY18" s="66"/>
      <c r="GZ18" s="66"/>
      <c r="HA18" s="66"/>
      <c r="HB18" s="66"/>
      <c r="HC18" s="66"/>
      <c r="HD18" s="66"/>
      <c r="HE18" s="66"/>
      <c r="HF18" s="66"/>
      <c r="HG18" s="66"/>
      <c r="HH18" s="66"/>
      <c r="HI18" s="66"/>
      <c r="HJ18" s="66"/>
      <c r="HK18" s="66"/>
      <c r="HL18" s="66"/>
      <c r="HM18" s="66"/>
      <c r="HN18" s="66"/>
      <c r="HO18" s="66"/>
      <c r="HP18" s="66"/>
      <c r="HQ18" s="66"/>
      <c r="HR18" s="66"/>
      <c r="HS18" s="66"/>
      <c r="HT18" s="66"/>
      <c r="HU18" s="66"/>
      <c r="HV18" s="66"/>
      <c r="HW18" s="66"/>
      <c r="HX18" s="66"/>
      <c r="HY18" s="66"/>
      <c r="HZ18" s="66"/>
      <c r="IA18" s="66"/>
      <c r="IB18" s="66"/>
      <c r="IC18" s="66"/>
      <c r="ID18" s="66"/>
      <c r="IE18" s="66"/>
      <c r="IF18" s="66"/>
      <c r="IG18" s="66"/>
      <c r="IH18" s="66"/>
      <c r="II18" s="66"/>
      <c r="IJ18" s="66"/>
      <c r="IK18" s="66"/>
      <c r="IL18" s="66"/>
      <c r="IM18" s="66"/>
      <c r="IN18" s="66"/>
      <c r="IO18" s="66"/>
      <c r="IP18" s="66"/>
    </row>
    <row r="19" spans="1:250" ht="30" customHeight="1">
      <c r="A19" s="27"/>
      <c r="B19" s="23"/>
      <c r="C19" s="49" t="s">
        <v>29</v>
      </c>
      <c r="D19" s="23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  <c r="FW19" s="66"/>
      <c r="FX19" s="66"/>
      <c r="FY19" s="66"/>
      <c r="FZ19" s="66"/>
      <c r="GA19" s="66"/>
      <c r="GB19" s="66"/>
      <c r="GC19" s="66"/>
      <c r="GD19" s="66"/>
      <c r="GE19" s="66"/>
      <c r="GF19" s="66"/>
      <c r="GG19" s="66"/>
      <c r="GH19" s="66"/>
      <c r="GI19" s="66"/>
      <c r="GJ19" s="66"/>
      <c r="GK19" s="66"/>
      <c r="GL19" s="66"/>
      <c r="GM19" s="66"/>
      <c r="GN19" s="66"/>
      <c r="GO19" s="66"/>
      <c r="GP19" s="66"/>
      <c r="GQ19" s="66"/>
      <c r="GR19" s="66"/>
      <c r="GS19" s="66"/>
      <c r="GT19" s="66"/>
      <c r="GU19" s="66"/>
      <c r="GV19" s="66"/>
      <c r="GW19" s="66"/>
      <c r="GX19" s="66"/>
      <c r="GY19" s="66"/>
      <c r="GZ19" s="66"/>
      <c r="HA19" s="66"/>
      <c r="HB19" s="66"/>
      <c r="HC19" s="66"/>
      <c r="HD19" s="66"/>
      <c r="HE19" s="66"/>
      <c r="HF19" s="66"/>
      <c r="HG19" s="66"/>
      <c r="HH19" s="66"/>
      <c r="HI19" s="66"/>
      <c r="HJ19" s="66"/>
      <c r="HK19" s="66"/>
      <c r="HL19" s="66"/>
      <c r="HM19" s="66"/>
      <c r="HN19" s="66"/>
      <c r="HO19" s="66"/>
      <c r="HP19" s="66"/>
      <c r="HQ19" s="66"/>
      <c r="HR19" s="66"/>
      <c r="HS19" s="66"/>
      <c r="HT19" s="66"/>
      <c r="HU19" s="66"/>
      <c r="HV19" s="66"/>
      <c r="HW19" s="66"/>
      <c r="HX19" s="66"/>
      <c r="HY19" s="66"/>
      <c r="HZ19" s="66"/>
      <c r="IA19" s="66"/>
      <c r="IB19" s="66"/>
      <c r="IC19" s="66"/>
      <c r="ID19" s="66"/>
      <c r="IE19" s="66"/>
      <c r="IF19" s="66"/>
      <c r="IG19" s="66"/>
      <c r="IH19" s="66"/>
      <c r="II19" s="66"/>
      <c r="IJ19" s="66"/>
      <c r="IK19" s="66"/>
      <c r="IL19" s="66"/>
      <c r="IM19" s="66"/>
      <c r="IN19" s="66"/>
      <c r="IO19" s="66"/>
      <c r="IP19" s="66"/>
    </row>
    <row r="20" spans="1:250" ht="30" customHeight="1">
      <c r="A20" s="27"/>
      <c r="B20" s="23"/>
      <c r="C20" s="49" t="s">
        <v>30</v>
      </c>
      <c r="D20" s="53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  <c r="HN20" s="66"/>
      <c r="HO20" s="66"/>
      <c r="HP20" s="66"/>
      <c r="HQ20" s="66"/>
      <c r="HR20" s="66"/>
      <c r="HS20" s="66"/>
      <c r="HT20" s="66"/>
      <c r="HU20" s="66"/>
      <c r="HV20" s="66"/>
      <c r="HW20" s="66"/>
      <c r="HX20" s="66"/>
      <c r="HY20" s="66"/>
      <c r="HZ20" s="66"/>
      <c r="IA20" s="66"/>
      <c r="IB20" s="66"/>
      <c r="IC20" s="66"/>
      <c r="ID20" s="66"/>
      <c r="IE20" s="66"/>
      <c r="IF20" s="66"/>
      <c r="IG20" s="66"/>
      <c r="IH20" s="66"/>
      <c r="II20" s="66"/>
      <c r="IJ20" s="66"/>
      <c r="IK20" s="66"/>
      <c r="IL20" s="66"/>
      <c r="IM20" s="66"/>
      <c r="IN20" s="66"/>
      <c r="IO20" s="66"/>
      <c r="IP20" s="66"/>
    </row>
    <row r="21" spans="1:250" ht="30" customHeight="1">
      <c r="A21" s="27"/>
      <c r="B21" s="23"/>
      <c r="C21" s="49" t="s">
        <v>31</v>
      </c>
      <c r="D21" s="5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  <c r="FW21" s="66"/>
      <c r="FX21" s="66"/>
      <c r="FY21" s="66"/>
      <c r="FZ21" s="66"/>
      <c r="GA21" s="66"/>
      <c r="GB21" s="66"/>
      <c r="GC21" s="66"/>
      <c r="GD21" s="66"/>
      <c r="GE21" s="66"/>
      <c r="GF21" s="66"/>
      <c r="GG21" s="66"/>
      <c r="GH21" s="66"/>
      <c r="GI21" s="66"/>
      <c r="GJ21" s="66"/>
      <c r="GK21" s="66"/>
      <c r="GL21" s="66"/>
      <c r="GM21" s="66"/>
      <c r="GN21" s="66"/>
      <c r="GO21" s="66"/>
      <c r="GP21" s="66"/>
      <c r="GQ21" s="66"/>
      <c r="GR21" s="66"/>
      <c r="GS21" s="66"/>
      <c r="GT21" s="66"/>
      <c r="GU21" s="66"/>
      <c r="GV21" s="66"/>
      <c r="GW21" s="66"/>
      <c r="GX21" s="66"/>
      <c r="GY21" s="66"/>
      <c r="GZ21" s="66"/>
      <c r="HA21" s="66"/>
      <c r="HB21" s="66"/>
      <c r="HC21" s="66"/>
      <c r="HD21" s="66"/>
      <c r="HE21" s="66"/>
      <c r="HF21" s="66"/>
      <c r="HG21" s="66"/>
      <c r="HH21" s="66"/>
      <c r="HI21" s="66"/>
      <c r="HJ21" s="66"/>
      <c r="HK21" s="66"/>
      <c r="HL21" s="66"/>
      <c r="HM21" s="66"/>
      <c r="HN21" s="66"/>
      <c r="HO21" s="66"/>
      <c r="HP21" s="66"/>
      <c r="HQ21" s="66"/>
      <c r="HR21" s="66"/>
      <c r="HS21" s="66"/>
      <c r="HT21" s="66"/>
      <c r="HU21" s="66"/>
      <c r="HV21" s="66"/>
      <c r="HW21" s="66"/>
      <c r="HX21" s="66"/>
      <c r="HY21" s="66"/>
      <c r="HZ21" s="66"/>
      <c r="IA21" s="66"/>
      <c r="IB21" s="66"/>
      <c r="IC21" s="66"/>
      <c r="ID21" s="66"/>
      <c r="IE21" s="66"/>
      <c r="IF21" s="66"/>
      <c r="IG21" s="66"/>
      <c r="IH21" s="66"/>
      <c r="II21" s="66"/>
      <c r="IJ21" s="66"/>
      <c r="IK21" s="66"/>
      <c r="IL21" s="66"/>
      <c r="IM21" s="66"/>
      <c r="IN21" s="66"/>
      <c r="IO21" s="66"/>
      <c r="IP21" s="66"/>
    </row>
    <row r="22" spans="1:250" ht="30" customHeight="1">
      <c r="A22" s="27"/>
      <c r="B22" s="23"/>
      <c r="C22" s="54" t="s">
        <v>32</v>
      </c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  <c r="FW22" s="66"/>
      <c r="FX22" s="66"/>
      <c r="FY22" s="66"/>
      <c r="FZ22" s="66"/>
      <c r="GA22" s="66"/>
      <c r="GB22" s="66"/>
      <c r="GC22" s="66"/>
      <c r="GD22" s="66"/>
      <c r="GE22" s="66"/>
      <c r="GF22" s="66"/>
      <c r="GG22" s="66"/>
      <c r="GH22" s="66"/>
      <c r="GI22" s="66"/>
      <c r="GJ22" s="66"/>
      <c r="GK22" s="66"/>
      <c r="GL22" s="66"/>
      <c r="GM22" s="66"/>
      <c r="GN22" s="66"/>
      <c r="GO22" s="66"/>
      <c r="GP22" s="66"/>
      <c r="GQ22" s="66"/>
      <c r="GR22" s="66"/>
      <c r="GS22" s="66"/>
      <c r="GT22" s="66"/>
      <c r="GU22" s="66"/>
      <c r="GV22" s="66"/>
      <c r="GW22" s="66"/>
      <c r="GX22" s="66"/>
      <c r="GY22" s="66"/>
      <c r="GZ22" s="66"/>
      <c r="HA22" s="66"/>
      <c r="HB22" s="66"/>
      <c r="HC22" s="66"/>
      <c r="HD22" s="66"/>
      <c r="HE22" s="66"/>
      <c r="HF22" s="66"/>
      <c r="HG22" s="66"/>
      <c r="HH22" s="66"/>
      <c r="HI22" s="66"/>
      <c r="HJ22" s="66"/>
      <c r="HK22" s="66"/>
      <c r="HL22" s="66"/>
      <c r="HM22" s="66"/>
      <c r="HN22" s="66"/>
      <c r="HO22" s="66"/>
      <c r="HP22" s="66"/>
      <c r="HQ22" s="66"/>
      <c r="HR22" s="66"/>
      <c r="HS22" s="66"/>
      <c r="HT22" s="66"/>
      <c r="HU22" s="66"/>
      <c r="HV22" s="66"/>
      <c r="HW22" s="66"/>
      <c r="HX22" s="66"/>
      <c r="HY22" s="66"/>
      <c r="HZ22" s="66"/>
      <c r="IA22" s="66"/>
      <c r="IB22" s="66"/>
      <c r="IC22" s="66"/>
      <c r="ID22" s="66"/>
      <c r="IE22" s="66"/>
      <c r="IF22" s="66"/>
      <c r="IG22" s="66"/>
      <c r="IH22" s="66"/>
      <c r="II22" s="66"/>
      <c r="IJ22" s="66"/>
      <c r="IK22" s="66"/>
      <c r="IL22" s="66"/>
      <c r="IM22" s="66"/>
      <c r="IN22" s="66"/>
      <c r="IO22" s="66"/>
      <c r="IP22" s="66"/>
    </row>
    <row r="23" spans="1:250" ht="30" customHeight="1">
      <c r="A23" s="27"/>
      <c r="B23" s="23"/>
      <c r="C23" s="54" t="s">
        <v>33</v>
      </c>
      <c r="D23" s="55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  <c r="IA23" s="66"/>
      <c r="IB23" s="66"/>
      <c r="IC23" s="66"/>
      <c r="ID23" s="66"/>
      <c r="IE23" s="66"/>
      <c r="IF23" s="66"/>
      <c r="IG23" s="66"/>
      <c r="IH23" s="66"/>
      <c r="II23" s="66"/>
      <c r="IJ23" s="66"/>
      <c r="IK23" s="66"/>
      <c r="IL23" s="66"/>
      <c r="IM23" s="66"/>
      <c r="IN23" s="66"/>
      <c r="IO23" s="66"/>
      <c r="IP23" s="66"/>
    </row>
    <row r="24" spans="1:250" ht="30.75" customHeight="1">
      <c r="A24" s="27"/>
      <c r="B24" s="23"/>
      <c r="C24" s="54" t="s">
        <v>34</v>
      </c>
      <c r="D24" s="55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  <c r="FW24" s="66"/>
      <c r="FX24" s="66"/>
      <c r="FY24" s="66"/>
      <c r="FZ24" s="66"/>
      <c r="GA24" s="66"/>
      <c r="GB24" s="66"/>
      <c r="GC24" s="66"/>
      <c r="GD24" s="66"/>
      <c r="GE24" s="66"/>
      <c r="GF24" s="66"/>
      <c r="GG24" s="66"/>
      <c r="GH24" s="66"/>
      <c r="GI24" s="66"/>
      <c r="GJ24" s="66"/>
      <c r="GK24" s="66"/>
      <c r="GL24" s="66"/>
      <c r="GM24" s="66"/>
      <c r="GN24" s="66"/>
      <c r="GO24" s="66"/>
      <c r="GP24" s="66"/>
      <c r="GQ24" s="66"/>
      <c r="GR24" s="66"/>
      <c r="GS24" s="66"/>
      <c r="GT24" s="66"/>
      <c r="GU24" s="66"/>
      <c r="GV24" s="66"/>
      <c r="GW24" s="66"/>
      <c r="GX24" s="66"/>
      <c r="GY24" s="66"/>
      <c r="GZ24" s="66"/>
      <c r="HA24" s="66"/>
      <c r="HB24" s="66"/>
      <c r="HC24" s="66"/>
      <c r="HD24" s="66"/>
      <c r="HE24" s="66"/>
      <c r="HF24" s="66"/>
      <c r="HG24" s="66"/>
      <c r="HH24" s="66"/>
      <c r="HI24" s="66"/>
      <c r="HJ24" s="66"/>
      <c r="HK24" s="66"/>
      <c r="HL24" s="66"/>
      <c r="HM24" s="66"/>
      <c r="HN24" s="66"/>
      <c r="HO24" s="66"/>
      <c r="HP24" s="66"/>
      <c r="HQ24" s="66"/>
      <c r="HR24" s="66"/>
      <c r="HS24" s="66"/>
      <c r="HT24" s="66"/>
      <c r="HU24" s="66"/>
      <c r="HV24" s="66"/>
      <c r="HW24" s="66"/>
      <c r="HX24" s="66"/>
      <c r="HY24" s="66"/>
      <c r="HZ24" s="66"/>
      <c r="IA24" s="66"/>
      <c r="IB24" s="66"/>
      <c r="IC24" s="66"/>
      <c r="ID24" s="66"/>
      <c r="IE24" s="66"/>
      <c r="IF24" s="66"/>
      <c r="IG24" s="66"/>
      <c r="IH24" s="66"/>
      <c r="II24" s="66"/>
      <c r="IJ24" s="66"/>
      <c r="IK24" s="66"/>
      <c r="IL24" s="66"/>
      <c r="IM24" s="66"/>
      <c r="IN24" s="66"/>
      <c r="IO24" s="66"/>
      <c r="IP24" s="66"/>
    </row>
    <row r="25" spans="1:250" ht="30.75" customHeight="1">
      <c r="A25" s="27"/>
      <c r="B25" s="23"/>
      <c r="C25" s="54" t="s">
        <v>35</v>
      </c>
      <c r="D25" s="55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  <c r="FW25" s="66"/>
      <c r="FX25" s="66"/>
      <c r="FY25" s="66"/>
      <c r="FZ25" s="66"/>
      <c r="GA25" s="66"/>
      <c r="GB25" s="66"/>
      <c r="GC25" s="66"/>
      <c r="GD25" s="66"/>
      <c r="GE25" s="66"/>
      <c r="GF25" s="66"/>
      <c r="GG25" s="66"/>
      <c r="GH25" s="66"/>
      <c r="GI25" s="66"/>
      <c r="GJ25" s="66"/>
      <c r="GK25" s="66"/>
      <c r="GL25" s="66"/>
      <c r="GM25" s="66"/>
      <c r="GN25" s="66"/>
      <c r="GO25" s="66"/>
      <c r="GP25" s="66"/>
      <c r="GQ25" s="66"/>
      <c r="GR25" s="66"/>
      <c r="GS25" s="66"/>
      <c r="GT25" s="66"/>
      <c r="GU25" s="66"/>
      <c r="GV25" s="66"/>
      <c r="GW25" s="66"/>
      <c r="GX25" s="66"/>
      <c r="GY25" s="66"/>
      <c r="GZ25" s="66"/>
      <c r="HA25" s="66"/>
      <c r="HB25" s="66"/>
      <c r="HC25" s="66"/>
      <c r="HD25" s="66"/>
      <c r="HE25" s="66"/>
      <c r="HF25" s="66"/>
      <c r="HG25" s="66"/>
      <c r="HH25" s="66"/>
      <c r="HI25" s="66"/>
      <c r="HJ25" s="66"/>
      <c r="HK25" s="66"/>
      <c r="HL25" s="66"/>
      <c r="HM25" s="66"/>
      <c r="HN25" s="66"/>
      <c r="HO25" s="66"/>
      <c r="HP25" s="66"/>
      <c r="HQ25" s="66"/>
      <c r="HR25" s="66"/>
      <c r="HS25" s="66"/>
      <c r="HT25" s="66"/>
      <c r="HU25" s="66"/>
      <c r="HV25" s="66"/>
      <c r="HW25" s="66"/>
      <c r="HX25" s="66"/>
      <c r="HY25" s="66"/>
      <c r="HZ25" s="66"/>
      <c r="IA25" s="66"/>
      <c r="IB25" s="66"/>
      <c r="IC25" s="66"/>
      <c r="ID25" s="66"/>
      <c r="IE25" s="66"/>
      <c r="IF25" s="66"/>
      <c r="IG25" s="66"/>
      <c r="IH25" s="66"/>
      <c r="II25" s="66"/>
      <c r="IJ25" s="66"/>
      <c r="IK25" s="66"/>
      <c r="IL25" s="66"/>
      <c r="IM25" s="66"/>
      <c r="IN25" s="66"/>
      <c r="IO25" s="66"/>
      <c r="IP25" s="66"/>
    </row>
    <row r="26" spans="1:250" ht="30.75" customHeight="1">
      <c r="A26" s="27"/>
      <c r="B26" s="23"/>
      <c r="C26" s="54" t="s">
        <v>36</v>
      </c>
      <c r="D26" s="55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66"/>
      <c r="FC26" s="66"/>
      <c r="FD26" s="66"/>
      <c r="FE26" s="66"/>
      <c r="FF26" s="66"/>
      <c r="FG26" s="66"/>
      <c r="FH26" s="66"/>
      <c r="FI26" s="66"/>
      <c r="FJ26" s="66"/>
      <c r="FK26" s="66"/>
      <c r="FL26" s="66"/>
      <c r="FM26" s="66"/>
      <c r="FN26" s="66"/>
      <c r="FO26" s="66"/>
      <c r="FP26" s="66"/>
      <c r="FQ26" s="66"/>
      <c r="FR26" s="66"/>
      <c r="FS26" s="66"/>
      <c r="FT26" s="66"/>
      <c r="FU26" s="66"/>
      <c r="FV26" s="66"/>
      <c r="FW26" s="66"/>
      <c r="FX26" s="66"/>
      <c r="FY26" s="66"/>
      <c r="FZ26" s="66"/>
      <c r="GA26" s="66"/>
      <c r="GB26" s="66"/>
      <c r="GC26" s="66"/>
      <c r="GD26" s="66"/>
      <c r="GE26" s="66"/>
      <c r="GF26" s="66"/>
      <c r="GG26" s="66"/>
      <c r="GH26" s="66"/>
      <c r="GI26" s="66"/>
      <c r="GJ26" s="66"/>
      <c r="GK26" s="66"/>
      <c r="GL26" s="66"/>
      <c r="GM26" s="66"/>
      <c r="GN26" s="66"/>
      <c r="GO26" s="66"/>
      <c r="GP26" s="66"/>
      <c r="GQ26" s="66"/>
      <c r="GR26" s="66"/>
      <c r="GS26" s="66"/>
      <c r="GT26" s="66"/>
      <c r="GU26" s="66"/>
      <c r="GV26" s="66"/>
      <c r="GW26" s="66"/>
      <c r="GX26" s="66"/>
      <c r="GY26" s="66"/>
      <c r="GZ26" s="66"/>
      <c r="HA26" s="66"/>
      <c r="HB26" s="66"/>
      <c r="HC26" s="66"/>
      <c r="HD26" s="66"/>
      <c r="HE26" s="66"/>
      <c r="HF26" s="66"/>
      <c r="HG26" s="66"/>
      <c r="HH26" s="66"/>
      <c r="HI26" s="66"/>
      <c r="HJ26" s="66"/>
      <c r="HK26" s="66"/>
      <c r="HL26" s="66"/>
      <c r="HM26" s="66"/>
      <c r="HN26" s="66"/>
      <c r="HO26" s="66"/>
      <c r="HP26" s="66"/>
      <c r="HQ26" s="66"/>
      <c r="HR26" s="66"/>
      <c r="HS26" s="66"/>
      <c r="HT26" s="66"/>
      <c r="HU26" s="66"/>
      <c r="HV26" s="66"/>
      <c r="HW26" s="66"/>
      <c r="HX26" s="66"/>
      <c r="HY26" s="66"/>
      <c r="HZ26" s="66"/>
      <c r="IA26" s="66"/>
      <c r="IB26" s="66"/>
      <c r="IC26" s="66"/>
      <c r="ID26" s="66"/>
      <c r="IE26" s="66"/>
      <c r="IF26" s="66"/>
      <c r="IG26" s="66"/>
      <c r="IH26" s="66"/>
      <c r="II26" s="66"/>
      <c r="IJ26" s="66"/>
      <c r="IK26" s="66"/>
      <c r="IL26" s="66"/>
      <c r="IM26" s="66"/>
      <c r="IN26" s="66"/>
      <c r="IO26" s="66"/>
      <c r="IP26" s="66"/>
    </row>
    <row r="27" spans="1:250" ht="30.75" customHeight="1">
      <c r="A27" s="27"/>
      <c r="B27" s="23"/>
      <c r="C27" s="54" t="s">
        <v>37</v>
      </c>
      <c r="D27" s="55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66"/>
      <c r="FC27" s="66"/>
      <c r="FD27" s="66"/>
      <c r="FE27" s="66"/>
      <c r="FF27" s="66"/>
      <c r="FG27" s="66"/>
      <c r="FH27" s="66"/>
      <c r="FI27" s="66"/>
      <c r="FJ27" s="66"/>
      <c r="FK27" s="66"/>
      <c r="FL27" s="66"/>
      <c r="FM27" s="66"/>
      <c r="FN27" s="66"/>
      <c r="FO27" s="66"/>
      <c r="FP27" s="66"/>
      <c r="FQ27" s="66"/>
      <c r="FR27" s="66"/>
      <c r="FS27" s="66"/>
      <c r="FT27" s="66"/>
      <c r="FU27" s="66"/>
      <c r="FV27" s="66"/>
      <c r="FW27" s="66"/>
      <c r="FX27" s="66"/>
      <c r="FY27" s="66"/>
      <c r="FZ27" s="66"/>
      <c r="GA27" s="66"/>
      <c r="GB27" s="66"/>
      <c r="GC27" s="66"/>
      <c r="GD27" s="66"/>
      <c r="GE27" s="66"/>
      <c r="GF27" s="66"/>
      <c r="GG27" s="66"/>
      <c r="GH27" s="66"/>
      <c r="GI27" s="66"/>
      <c r="GJ27" s="66"/>
      <c r="GK27" s="66"/>
      <c r="GL27" s="66"/>
      <c r="GM27" s="66"/>
      <c r="GN27" s="66"/>
      <c r="GO27" s="66"/>
      <c r="GP27" s="66"/>
      <c r="GQ27" s="66"/>
      <c r="GR27" s="66"/>
      <c r="GS27" s="66"/>
      <c r="GT27" s="66"/>
      <c r="GU27" s="66"/>
      <c r="GV27" s="66"/>
      <c r="GW27" s="66"/>
      <c r="GX27" s="66"/>
      <c r="GY27" s="66"/>
      <c r="GZ27" s="66"/>
      <c r="HA27" s="66"/>
      <c r="HB27" s="66"/>
      <c r="HC27" s="66"/>
      <c r="HD27" s="66"/>
      <c r="HE27" s="66"/>
      <c r="HF27" s="66"/>
      <c r="HG27" s="66"/>
      <c r="HH27" s="66"/>
      <c r="HI27" s="66"/>
      <c r="HJ27" s="66"/>
      <c r="HK27" s="66"/>
      <c r="HL27" s="66"/>
      <c r="HM27" s="66"/>
      <c r="HN27" s="66"/>
      <c r="HO27" s="66"/>
      <c r="HP27" s="66"/>
      <c r="HQ27" s="66"/>
      <c r="HR27" s="66"/>
      <c r="HS27" s="66"/>
      <c r="HT27" s="66"/>
      <c r="HU27" s="66"/>
      <c r="HV27" s="66"/>
      <c r="HW27" s="66"/>
      <c r="HX27" s="66"/>
      <c r="HY27" s="66"/>
      <c r="HZ27" s="66"/>
      <c r="IA27" s="66"/>
      <c r="IB27" s="66"/>
      <c r="IC27" s="66"/>
      <c r="ID27" s="66"/>
      <c r="IE27" s="66"/>
      <c r="IF27" s="66"/>
      <c r="IG27" s="66"/>
      <c r="IH27" s="66"/>
      <c r="II27" s="66"/>
      <c r="IJ27" s="66"/>
      <c r="IK27" s="66"/>
      <c r="IL27" s="66"/>
      <c r="IM27" s="66"/>
      <c r="IN27" s="66"/>
      <c r="IO27" s="66"/>
      <c r="IP27" s="66"/>
    </row>
    <row r="28" spans="1:250" ht="30" customHeight="1">
      <c r="A28" s="27"/>
      <c r="B28" s="23"/>
      <c r="C28" s="27"/>
      <c r="D28" s="23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  <c r="HG28" s="57"/>
      <c r="HH28" s="57"/>
      <c r="HI28" s="57"/>
      <c r="HJ28" s="57"/>
      <c r="HK28" s="57"/>
      <c r="HL28" s="57"/>
      <c r="HM28" s="57"/>
      <c r="HN28" s="57"/>
      <c r="HO28" s="57"/>
      <c r="HP28" s="57"/>
      <c r="HQ28" s="57"/>
      <c r="HR28" s="57"/>
      <c r="HS28" s="57"/>
      <c r="HT28" s="57"/>
      <c r="HU28" s="57"/>
      <c r="HV28" s="57"/>
      <c r="HW28" s="57"/>
      <c r="HX28" s="57"/>
      <c r="HY28" s="57"/>
      <c r="HZ28" s="57"/>
      <c r="IA28" s="57"/>
      <c r="IB28" s="57"/>
      <c r="IC28" s="57"/>
      <c r="ID28" s="57"/>
      <c r="IE28" s="57"/>
      <c r="IF28" s="57"/>
      <c r="IG28" s="57"/>
      <c r="IH28" s="57"/>
      <c r="II28" s="57"/>
      <c r="IJ28" s="57"/>
      <c r="IK28" s="57"/>
      <c r="IL28" s="57"/>
      <c r="IM28" s="57"/>
      <c r="IN28" s="57"/>
      <c r="IO28" s="57"/>
      <c r="IP28" s="57"/>
    </row>
    <row r="29" spans="1:250" ht="30" customHeight="1">
      <c r="A29" s="58"/>
      <c r="B29" s="23"/>
      <c r="C29" s="27" t="s">
        <v>107</v>
      </c>
      <c r="D29" s="23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  <c r="HG29" s="57"/>
      <c r="HH29" s="57"/>
      <c r="HI29" s="57"/>
      <c r="HJ29" s="57"/>
      <c r="HK29" s="57"/>
      <c r="HL29" s="57"/>
      <c r="HM29" s="57"/>
      <c r="HN29" s="57"/>
      <c r="HO29" s="57"/>
      <c r="HP29" s="57"/>
      <c r="HQ29" s="57"/>
      <c r="HR29" s="57"/>
      <c r="HS29" s="57"/>
      <c r="HT29" s="57"/>
      <c r="HU29" s="57"/>
      <c r="HV29" s="57"/>
      <c r="HW29" s="57"/>
      <c r="HX29" s="57"/>
      <c r="HY29" s="57"/>
      <c r="HZ29" s="57"/>
      <c r="IA29" s="57"/>
      <c r="IB29" s="57"/>
      <c r="IC29" s="57"/>
      <c r="ID29" s="57"/>
      <c r="IE29" s="57"/>
      <c r="IF29" s="57"/>
      <c r="IG29" s="57"/>
      <c r="IH29" s="57"/>
      <c r="II29" s="57"/>
      <c r="IJ29" s="57"/>
      <c r="IK29" s="57"/>
      <c r="IL29" s="57"/>
      <c r="IM29" s="57"/>
      <c r="IN29" s="57"/>
      <c r="IO29" s="57"/>
      <c r="IP29" s="57"/>
    </row>
    <row r="30" spans="1:250" ht="30" customHeight="1">
      <c r="A30" s="58"/>
      <c r="B30" s="23"/>
      <c r="C30" s="23"/>
      <c r="D30" s="23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</row>
    <row r="31" spans="1:250" ht="30" customHeight="1">
      <c r="A31" s="39" t="s">
        <v>42</v>
      </c>
      <c r="B31" s="23">
        <f>SUM(B7:B30)</f>
        <v>3725.2</v>
      </c>
      <c r="C31" s="39" t="s">
        <v>43</v>
      </c>
      <c r="D31" s="23">
        <f>SUM(D6:D30)</f>
        <v>3725.2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</row>
    <row r="32" spans="1:250" ht="27" customHeight="1">
      <c r="A32" s="28"/>
      <c r="B32" s="59"/>
      <c r="C32" s="60"/>
      <c r="D32" s="61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</row>
    <row r="33" spans="1:250" ht="27.75" customHeight="1">
      <c r="A33" s="62"/>
      <c r="B33" s="63"/>
      <c r="C33" s="62"/>
      <c r="D33" s="63"/>
      <c r="E33" s="62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</row>
    <row r="34" spans="1:250" ht="27.75" customHeight="1">
      <c r="A34" s="64"/>
      <c r="B34" s="65"/>
      <c r="C34" s="65"/>
      <c r="D34" s="65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5"/>
      <c r="B35" s="65"/>
      <c r="C35" s="65"/>
      <c r="D35" s="65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</row>
    <row r="36" spans="1:250" ht="27.75" customHeight="1">
      <c r="A36" s="65"/>
      <c r="B36" s="65"/>
      <c r="C36" s="65"/>
      <c r="D36" s="65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</row>
    <row r="37" spans="1:250" ht="27.75" customHeight="1">
      <c r="A37" s="65"/>
      <c r="B37" s="65"/>
      <c r="C37" s="65"/>
      <c r="D37" s="65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32"/>
  <sheetViews>
    <sheetView showGridLines="0" showZeros="0" view="pageBreakPreview" zoomScale="85" zoomScaleNormal="115" zoomScaleSheetLayoutView="85" workbookViewId="0" topLeftCell="A1">
      <selection activeCell="A6" sqref="A6:A32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8" customWidth="1"/>
  </cols>
  <sheetData>
    <row r="1" spans="1:3" ht="27.75" customHeight="1">
      <c r="A1" s="15" t="s">
        <v>108</v>
      </c>
      <c r="B1" s="15"/>
      <c r="C1" s="15"/>
    </row>
    <row r="2" spans="1:7" s="11" customFormat="1" ht="34.5" customHeight="1">
      <c r="A2" s="16" t="s">
        <v>109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66</v>
      </c>
      <c r="B4" s="17" t="s">
        <v>67</v>
      </c>
      <c r="C4" s="17" t="s">
        <v>49</v>
      </c>
      <c r="D4" s="18" t="s">
        <v>69</v>
      </c>
      <c r="E4" s="18"/>
      <c r="F4" s="18"/>
      <c r="G4" s="39" t="s">
        <v>70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110</v>
      </c>
      <c r="E5" s="17" t="s">
        <v>111</v>
      </c>
      <c r="F5" s="17" t="s">
        <v>112</v>
      </c>
      <c r="G5" s="3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27">
        <v>201</v>
      </c>
      <c r="B6" s="21" t="s">
        <v>74</v>
      </c>
      <c r="C6" s="23">
        <f>D6+G6</f>
        <v>1557.6</v>
      </c>
      <c r="D6" s="23">
        <v>1404.8</v>
      </c>
      <c r="E6" s="23">
        <v>1297.9</v>
      </c>
      <c r="F6" s="23">
        <v>106.9</v>
      </c>
      <c r="G6" s="23">
        <f>SUM(G9:G10)</f>
        <v>152.8</v>
      </c>
    </row>
    <row r="7" spans="1:7" ht="34.5" customHeight="1">
      <c r="A7" s="27">
        <v>20103</v>
      </c>
      <c r="B7" s="24" t="s">
        <v>75</v>
      </c>
      <c r="C7" s="23">
        <f aca="true" t="shared" si="0" ref="C7:C30">D7+G7</f>
        <v>1206.09</v>
      </c>
      <c r="D7" s="23">
        <f>SUM(E7:F7)</f>
        <v>1107.09</v>
      </c>
      <c r="E7" s="23">
        <v>1016.48</v>
      </c>
      <c r="F7" s="23">
        <v>90.61</v>
      </c>
      <c r="G7" s="23">
        <v>99</v>
      </c>
    </row>
    <row r="8" spans="1:7" ht="34.5" customHeight="1">
      <c r="A8" s="27">
        <v>2010301</v>
      </c>
      <c r="B8" s="25" t="s">
        <v>76</v>
      </c>
      <c r="C8" s="23">
        <f t="shared" si="0"/>
        <v>1107.09</v>
      </c>
      <c r="D8" s="23">
        <f aca="true" t="shared" si="1" ref="D7:D31">SUM(E8:F8)</f>
        <v>1107.09</v>
      </c>
      <c r="E8" s="23">
        <v>1016.48</v>
      </c>
      <c r="F8" s="23">
        <v>90.61</v>
      </c>
      <c r="G8" s="23"/>
    </row>
    <row r="9" spans="1:7" ht="34.5" customHeight="1">
      <c r="A9" s="27">
        <v>2010302</v>
      </c>
      <c r="B9" s="25" t="s">
        <v>77</v>
      </c>
      <c r="C9" s="23">
        <f t="shared" si="0"/>
        <v>99</v>
      </c>
      <c r="D9" s="23">
        <f t="shared" si="1"/>
        <v>0</v>
      </c>
      <c r="E9" s="23"/>
      <c r="F9" s="23"/>
      <c r="G9" s="23">
        <v>99</v>
      </c>
    </row>
    <row r="10" spans="1:7" ht="34.5" customHeight="1">
      <c r="A10" s="27">
        <v>20136</v>
      </c>
      <c r="B10" s="40" t="s">
        <v>78</v>
      </c>
      <c r="C10" s="23">
        <f t="shared" si="0"/>
        <v>351.5</v>
      </c>
      <c r="D10" s="23">
        <f t="shared" si="1"/>
        <v>297.7</v>
      </c>
      <c r="E10" s="23">
        <v>281.4</v>
      </c>
      <c r="F10" s="23">
        <v>16.3</v>
      </c>
      <c r="G10" s="23">
        <v>53.8</v>
      </c>
    </row>
    <row r="11" spans="1:7" ht="34.5" customHeight="1">
      <c r="A11" s="27">
        <v>2013699</v>
      </c>
      <c r="B11" s="25" t="s">
        <v>79</v>
      </c>
      <c r="C11" s="23">
        <f t="shared" si="0"/>
        <v>351.5</v>
      </c>
      <c r="D11" s="23">
        <f t="shared" si="1"/>
        <v>297.7</v>
      </c>
      <c r="E11" s="23">
        <v>281.4</v>
      </c>
      <c r="F11" s="23">
        <v>16.3</v>
      </c>
      <c r="G11" s="23">
        <v>53.8</v>
      </c>
    </row>
    <row r="12" spans="1:7" ht="34.5" customHeight="1">
      <c r="A12" s="27">
        <v>206</v>
      </c>
      <c r="B12" s="27" t="s">
        <v>80</v>
      </c>
      <c r="C12" s="23">
        <f t="shared" si="0"/>
        <v>10</v>
      </c>
      <c r="D12" s="23">
        <f t="shared" si="1"/>
        <v>0</v>
      </c>
      <c r="E12" s="23"/>
      <c r="F12" s="23"/>
      <c r="G12" s="23">
        <v>10</v>
      </c>
    </row>
    <row r="13" spans="1:7" ht="34.5" customHeight="1">
      <c r="A13" s="27">
        <v>20604</v>
      </c>
      <c r="B13" s="40" t="s">
        <v>81</v>
      </c>
      <c r="C13" s="23">
        <f t="shared" si="0"/>
        <v>10</v>
      </c>
      <c r="D13" s="23">
        <f t="shared" si="1"/>
        <v>0</v>
      </c>
      <c r="E13" s="23"/>
      <c r="F13" s="23"/>
      <c r="G13" s="23">
        <v>10</v>
      </c>
    </row>
    <row r="14" spans="1:7" ht="34.5" customHeight="1">
      <c r="A14" s="27">
        <v>2060499</v>
      </c>
      <c r="B14" s="25" t="s">
        <v>82</v>
      </c>
      <c r="C14" s="23">
        <f t="shared" si="0"/>
        <v>10</v>
      </c>
      <c r="D14" s="23">
        <f t="shared" si="1"/>
        <v>0</v>
      </c>
      <c r="E14" s="23"/>
      <c r="F14" s="23"/>
      <c r="G14" s="23">
        <v>10</v>
      </c>
    </row>
    <row r="15" spans="1:7" ht="34.5" customHeight="1">
      <c r="A15" s="27">
        <v>208</v>
      </c>
      <c r="B15" s="21" t="s">
        <v>83</v>
      </c>
      <c r="C15" s="23">
        <f t="shared" si="0"/>
        <v>343.4</v>
      </c>
      <c r="D15" s="23">
        <v>343.4</v>
      </c>
      <c r="E15" s="23">
        <v>337.6</v>
      </c>
      <c r="F15" s="23">
        <v>5.8</v>
      </c>
      <c r="G15" s="23"/>
    </row>
    <row r="16" spans="1:7" ht="34.5" customHeight="1">
      <c r="A16" s="27">
        <v>20805</v>
      </c>
      <c r="B16" s="40" t="s">
        <v>84</v>
      </c>
      <c r="C16" s="23">
        <f t="shared" si="0"/>
        <v>268.28999999999996</v>
      </c>
      <c r="D16" s="23">
        <f t="shared" si="1"/>
        <v>268.28999999999996</v>
      </c>
      <c r="E16" s="23">
        <f>SUM(E17:E18)</f>
        <v>268.28999999999996</v>
      </c>
      <c r="F16" s="23"/>
      <c r="G16" s="23"/>
    </row>
    <row r="17" spans="1:7" ht="34.5" customHeight="1">
      <c r="A17" s="27">
        <v>2080505</v>
      </c>
      <c r="B17" s="25" t="s">
        <v>85</v>
      </c>
      <c r="C17" s="23">
        <f t="shared" si="0"/>
        <v>178.89</v>
      </c>
      <c r="D17" s="23">
        <f t="shared" si="1"/>
        <v>178.89</v>
      </c>
      <c r="E17" s="23">
        <v>178.89</v>
      </c>
      <c r="F17" s="23"/>
      <c r="G17" s="23"/>
    </row>
    <row r="18" spans="1:7" ht="34.5" customHeight="1">
      <c r="A18" s="27">
        <v>2080506</v>
      </c>
      <c r="B18" s="25" t="s">
        <v>86</v>
      </c>
      <c r="C18" s="23">
        <f t="shared" si="0"/>
        <v>89.4</v>
      </c>
      <c r="D18" s="23">
        <f t="shared" si="1"/>
        <v>89.4</v>
      </c>
      <c r="E18" s="23">
        <v>89.4</v>
      </c>
      <c r="F18" s="23"/>
      <c r="G18" s="23"/>
    </row>
    <row r="19" spans="1:7" ht="34.5" customHeight="1">
      <c r="A19" s="27">
        <v>20809</v>
      </c>
      <c r="B19" s="40" t="s">
        <v>87</v>
      </c>
      <c r="C19" s="23">
        <f t="shared" si="0"/>
        <v>75.06</v>
      </c>
      <c r="D19" s="23">
        <f t="shared" si="1"/>
        <v>75.06</v>
      </c>
      <c r="E19" s="23">
        <v>69.3</v>
      </c>
      <c r="F19" s="23">
        <v>5.76</v>
      </c>
      <c r="G19" s="23"/>
    </row>
    <row r="20" spans="1:7" ht="34.5" customHeight="1">
      <c r="A20" s="27">
        <v>2080999</v>
      </c>
      <c r="B20" s="25" t="s">
        <v>88</v>
      </c>
      <c r="C20" s="23">
        <f t="shared" si="0"/>
        <v>75.06</v>
      </c>
      <c r="D20" s="23">
        <f t="shared" si="1"/>
        <v>75.06</v>
      </c>
      <c r="E20" s="23">
        <v>69.3</v>
      </c>
      <c r="F20" s="23">
        <v>5.76</v>
      </c>
      <c r="G20" s="23"/>
    </row>
    <row r="21" spans="1:7" ht="34.5" customHeight="1">
      <c r="A21" s="27">
        <v>210</v>
      </c>
      <c r="B21" s="21" t="s">
        <v>89</v>
      </c>
      <c r="C21" s="23">
        <f t="shared" si="0"/>
        <v>153.4</v>
      </c>
      <c r="D21" s="23">
        <v>153.4</v>
      </c>
      <c r="E21" s="23">
        <v>153.4</v>
      </c>
      <c r="F21" s="23"/>
      <c r="G21" s="23"/>
    </row>
    <row r="22" spans="1:7" ht="34.5" customHeight="1">
      <c r="A22" s="27">
        <v>21011</v>
      </c>
      <c r="B22" s="40" t="s">
        <v>90</v>
      </c>
      <c r="C22" s="23">
        <f t="shared" si="0"/>
        <v>153.4</v>
      </c>
      <c r="D22" s="23">
        <v>153.4</v>
      </c>
      <c r="E22" s="23">
        <v>153.4</v>
      </c>
      <c r="F22" s="23"/>
      <c r="G22" s="23"/>
    </row>
    <row r="23" spans="1:7" ht="34.5" customHeight="1">
      <c r="A23" s="27">
        <v>2101101</v>
      </c>
      <c r="B23" s="25" t="s">
        <v>91</v>
      </c>
      <c r="C23" s="23">
        <f t="shared" si="0"/>
        <v>86.9</v>
      </c>
      <c r="D23" s="23">
        <v>86.9</v>
      </c>
      <c r="E23" s="23">
        <v>86.9</v>
      </c>
      <c r="F23" s="23"/>
      <c r="G23" s="23"/>
    </row>
    <row r="24" spans="1:7" ht="34.5" customHeight="1">
      <c r="A24" s="27">
        <v>2101102</v>
      </c>
      <c r="B24" s="25" t="s">
        <v>92</v>
      </c>
      <c r="C24" s="23">
        <f t="shared" si="0"/>
        <v>18.87</v>
      </c>
      <c r="D24" s="23">
        <v>18.87</v>
      </c>
      <c r="E24" s="23">
        <v>18.87</v>
      </c>
      <c r="F24" s="23"/>
      <c r="G24" s="23"/>
    </row>
    <row r="25" spans="1:7" ht="34.5" customHeight="1">
      <c r="A25" s="27">
        <v>2101103</v>
      </c>
      <c r="B25" s="25" t="s">
        <v>93</v>
      </c>
      <c r="C25" s="23">
        <f t="shared" si="0"/>
        <v>33.1</v>
      </c>
      <c r="D25" s="23">
        <v>33.1</v>
      </c>
      <c r="E25" s="23">
        <v>33.1</v>
      </c>
      <c r="F25" s="23"/>
      <c r="G25" s="23"/>
    </row>
    <row r="26" spans="1:7" ht="34.5" customHeight="1">
      <c r="A26" s="27">
        <v>2101199</v>
      </c>
      <c r="B26" s="25" t="s">
        <v>94</v>
      </c>
      <c r="C26" s="23">
        <f t="shared" si="0"/>
        <v>14.51</v>
      </c>
      <c r="D26" s="23">
        <v>14.51</v>
      </c>
      <c r="E26" s="23">
        <v>14.51</v>
      </c>
      <c r="F26" s="23"/>
      <c r="G26" s="23"/>
    </row>
    <row r="27" spans="1:7" ht="34.5" customHeight="1">
      <c r="A27" s="27">
        <v>212</v>
      </c>
      <c r="B27" s="41" t="s">
        <v>95</v>
      </c>
      <c r="C27" s="23">
        <f t="shared" si="0"/>
        <v>1660.8</v>
      </c>
      <c r="D27" s="23">
        <v>950.5</v>
      </c>
      <c r="E27" s="23">
        <v>872.4</v>
      </c>
      <c r="F27" s="23">
        <v>78.1</v>
      </c>
      <c r="G27" s="23">
        <v>710.3</v>
      </c>
    </row>
    <row r="28" spans="1:7" ht="34.5" customHeight="1">
      <c r="A28" s="27">
        <v>21201</v>
      </c>
      <c r="B28" s="41" t="s">
        <v>96</v>
      </c>
      <c r="C28" s="23">
        <f t="shared" si="0"/>
        <v>1660.77</v>
      </c>
      <c r="D28" s="23">
        <f t="shared" si="1"/>
        <v>950.47</v>
      </c>
      <c r="E28" s="23">
        <f>SUM(E29:E30)</f>
        <v>872.37</v>
      </c>
      <c r="F28" s="23">
        <f>SUM(F29:F30)</f>
        <v>78.1</v>
      </c>
      <c r="G28" s="23">
        <v>710.3</v>
      </c>
    </row>
    <row r="29" spans="1:7" ht="34.5" customHeight="1">
      <c r="A29" s="27">
        <v>2120101</v>
      </c>
      <c r="B29" s="25" t="s">
        <v>76</v>
      </c>
      <c r="C29" s="23">
        <f t="shared" si="0"/>
        <v>745.97</v>
      </c>
      <c r="D29" s="23">
        <f t="shared" si="1"/>
        <v>745.97</v>
      </c>
      <c r="E29" s="23">
        <v>682.87</v>
      </c>
      <c r="F29" s="23">
        <v>63.1</v>
      </c>
      <c r="G29" s="23"/>
    </row>
    <row r="30" spans="1:7" ht="34.5" customHeight="1">
      <c r="A30" s="27">
        <v>2120199</v>
      </c>
      <c r="B30" s="41" t="s">
        <v>97</v>
      </c>
      <c r="C30" s="23">
        <f t="shared" si="0"/>
        <v>914.8</v>
      </c>
      <c r="D30" s="23">
        <f t="shared" si="1"/>
        <v>204.5</v>
      </c>
      <c r="E30" s="23">
        <v>189.5</v>
      </c>
      <c r="F30" s="23">
        <v>15</v>
      </c>
      <c r="G30" s="23">
        <v>710.3</v>
      </c>
    </row>
    <row r="31" spans="1:7" ht="34.5" customHeight="1">
      <c r="A31" s="21" t="s">
        <v>113</v>
      </c>
      <c r="B31" s="26" t="s">
        <v>68</v>
      </c>
      <c r="C31" s="17">
        <f>C6+C12+C15+C21+C27</f>
        <v>3725.2</v>
      </c>
      <c r="D31" s="17">
        <f>D6+D12+D15+D21+D27</f>
        <v>2852.1</v>
      </c>
      <c r="E31" s="17">
        <f>E6+E12+E15+E21+E27</f>
        <v>2661.3</v>
      </c>
      <c r="F31" s="17">
        <v>190.8</v>
      </c>
      <c r="G31" s="42">
        <v>873.1</v>
      </c>
    </row>
    <row r="32" spans="1:7" ht="27.75" customHeight="1">
      <c r="A32" s="43" t="s">
        <v>99</v>
      </c>
      <c r="B32" s="43"/>
      <c r="C32" s="43"/>
      <c r="D32" s="44"/>
      <c r="E32" s="44"/>
      <c r="F32" s="44"/>
      <c r="G32" s="44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34"/>
  <sheetViews>
    <sheetView showGridLines="0" showZeros="0" view="pageBreakPreview" zoomScale="85" zoomScaleNormal="115" zoomScaleSheetLayoutView="85" workbookViewId="0" topLeftCell="A1">
      <selection activeCell="C24" sqref="C24"/>
    </sheetView>
  </sheetViews>
  <sheetFormatPr defaultColWidth="9.16015625" defaultRowHeight="12.75" customHeight="1"/>
  <cols>
    <col min="1" max="1" width="21.83203125" style="38" customWidth="1"/>
    <col min="2" max="2" width="30.16015625" style="38" customWidth="1"/>
    <col min="3" max="5" width="24.66015625" style="38" customWidth="1"/>
    <col min="6" max="243" width="7.66015625" style="38" customWidth="1"/>
    <col min="244" max="16384" width="9.16015625" style="38" customWidth="1"/>
  </cols>
  <sheetData>
    <row r="1" spans="1:2" ht="33.75" customHeight="1">
      <c r="A1" s="15" t="s">
        <v>114</v>
      </c>
      <c r="B1" s="15"/>
    </row>
    <row r="2" spans="1:243" ht="39.75" customHeight="1">
      <c r="A2" s="16" t="s">
        <v>115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116</v>
      </c>
      <c r="B4" s="17"/>
      <c r="C4" s="18" t="s">
        <v>117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66</v>
      </c>
      <c r="B5" s="17" t="s">
        <v>67</v>
      </c>
      <c r="C5" s="17" t="s">
        <v>110</v>
      </c>
      <c r="D5" s="17" t="s">
        <v>111</v>
      </c>
      <c r="E5" s="17" t="s">
        <v>112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7">
        <v>301</v>
      </c>
      <c r="B6" s="21" t="s">
        <v>118</v>
      </c>
      <c r="C6" s="23">
        <f>SUM(C7:C17)</f>
        <v>2601.2800000000007</v>
      </c>
      <c r="D6" s="23">
        <f>SUM(D7:D17)</f>
        <v>2601.2800000000007</v>
      </c>
      <c r="E6" s="23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7">
        <v>30101</v>
      </c>
      <c r="B7" s="21" t="s">
        <v>119</v>
      </c>
      <c r="C7" s="23">
        <v>480.1</v>
      </c>
      <c r="D7" s="23">
        <v>480.1</v>
      </c>
      <c r="E7" s="2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7">
        <v>30102</v>
      </c>
      <c r="B8" s="21" t="s">
        <v>120</v>
      </c>
      <c r="C8" s="23">
        <v>599.8</v>
      </c>
      <c r="D8" s="23">
        <v>599.8</v>
      </c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7">
        <v>30103</v>
      </c>
      <c r="B9" s="21" t="s">
        <v>121</v>
      </c>
      <c r="C9" s="23">
        <v>66.5</v>
      </c>
      <c r="D9" s="23">
        <v>66.5</v>
      </c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27">
        <v>30107</v>
      </c>
      <c r="B10" s="21" t="s">
        <v>122</v>
      </c>
      <c r="C10" s="23">
        <v>170.8</v>
      </c>
      <c r="D10" s="23">
        <v>170.8</v>
      </c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27">
        <v>30108</v>
      </c>
      <c r="B11" s="26" t="s">
        <v>123</v>
      </c>
      <c r="C11" s="23">
        <v>178.9</v>
      </c>
      <c r="D11" s="23">
        <v>178.9</v>
      </c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27">
        <v>30109</v>
      </c>
      <c r="B12" s="21" t="s">
        <v>124</v>
      </c>
      <c r="C12" s="23">
        <v>89.4</v>
      </c>
      <c r="D12" s="23">
        <v>89.4</v>
      </c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27">
        <v>30110</v>
      </c>
      <c r="B13" s="26" t="s">
        <v>125</v>
      </c>
      <c r="C13" s="23">
        <v>105.78</v>
      </c>
      <c r="D13" s="23">
        <v>105.78</v>
      </c>
      <c r="E13" s="2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27">
        <v>30111</v>
      </c>
      <c r="B14" s="26" t="s">
        <v>126</v>
      </c>
      <c r="C14" s="23">
        <v>47.6</v>
      </c>
      <c r="D14" s="23">
        <v>47.6</v>
      </c>
      <c r="E14" s="2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27">
        <v>30112</v>
      </c>
      <c r="B15" s="26" t="s">
        <v>127</v>
      </c>
      <c r="C15" s="23">
        <v>21.9</v>
      </c>
      <c r="D15" s="23">
        <v>21.9</v>
      </c>
      <c r="E15" s="2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27">
        <v>30113</v>
      </c>
      <c r="B16" s="21" t="s">
        <v>128</v>
      </c>
      <c r="C16" s="23">
        <v>747.2</v>
      </c>
      <c r="D16" s="23">
        <v>747.2</v>
      </c>
      <c r="E16" s="2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27">
        <v>30199</v>
      </c>
      <c r="B17" s="26" t="s">
        <v>129</v>
      </c>
      <c r="C17" s="23">
        <v>93.3</v>
      </c>
      <c r="D17" s="23">
        <v>93.3</v>
      </c>
      <c r="E17" s="23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27">
        <v>302</v>
      </c>
      <c r="B18" s="21" t="s">
        <v>130</v>
      </c>
      <c r="C18" s="23">
        <f>SUM(C19:C27)</f>
        <v>190.8</v>
      </c>
      <c r="D18" s="23"/>
      <c r="E18" s="23">
        <f>SUM(E19:E27)</f>
        <v>190.8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27">
        <v>30201</v>
      </c>
      <c r="B19" s="21" t="s">
        <v>131</v>
      </c>
      <c r="C19" s="23">
        <v>56.4</v>
      </c>
      <c r="D19" s="23"/>
      <c r="E19" s="23">
        <v>56.4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27" t="s">
        <v>132</v>
      </c>
      <c r="B20" s="21" t="s">
        <v>133</v>
      </c>
      <c r="C20" s="23">
        <v>2</v>
      </c>
      <c r="D20" s="23"/>
      <c r="E20" s="23">
        <v>2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27" t="s">
        <v>134</v>
      </c>
      <c r="B21" s="21" t="s">
        <v>135</v>
      </c>
      <c r="C21" s="23">
        <v>12</v>
      </c>
      <c r="D21" s="23"/>
      <c r="E21" s="23">
        <v>12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27" t="s">
        <v>136</v>
      </c>
      <c r="B22" s="21" t="s">
        <v>137</v>
      </c>
      <c r="C22" s="23">
        <v>4</v>
      </c>
      <c r="D22" s="23"/>
      <c r="E22" s="23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27" t="s">
        <v>138</v>
      </c>
      <c r="B23" s="21" t="s">
        <v>139</v>
      </c>
      <c r="C23" s="23">
        <v>5</v>
      </c>
      <c r="D23" s="23"/>
      <c r="E23" s="23">
        <v>5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27" t="s">
        <v>140</v>
      </c>
      <c r="B24" s="21" t="s">
        <v>141</v>
      </c>
      <c r="C24" s="23">
        <v>1</v>
      </c>
      <c r="D24" s="23"/>
      <c r="E24" s="23">
        <v>1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27" t="s">
        <v>142</v>
      </c>
      <c r="B25" s="21" t="s">
        <v>143</v>
      </c>
      <c r="C25" s="23">
        <v>22.3</v>
      </c>
      <c r="D25" s="23"/>
      <c r="E25" s="23">
        <v>22.3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27" t="s">
        <v>144</v>
      </c>
      <c r="B26" s="21" t="s">
        <v>145</v>
      </c>
      <c r="C26" s="23">
        <v>74.9</v>
      </c>
      <c r="D26" s="23"/>
      <c r="E26" s="23">
        <v>74.9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27" t="s">
        <v>146</v>
      </c>
      <c r="B27" s="21" t="s">
        <v>147</v>
      </c>
      <c r="C27" s="23">
        <v>13.2</v>
      </c>
      <c r="D27" s="23"/>
      <c r="E27" s="23">
        <v>13.2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27">
        <v>303</v>
      </c>
      <c r="B28" s="21" t="s">
        <v>148</v>
      </c>
      <c r="C28" s="23">
        <v>60</v>
      </c>
      <c r="D28" s="23">
        <v>60</v>
      </c>
      <c r="E28" s="23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27">
        <v>30301</v>
      </c>
      <c r="B29" s="21" t="s">
        <v>149</v>
      </c>
      <c r="C29" s="23">
        <v>12.3</v>
      </c>
      <c r="D29" s="23">
        <v>12.3</v>
      </c>
      <c r="E29" s="2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27">
        <v>30302</v>
      </c>
      <c r="B30" s="21" t="s">
        <v>150</v>
      </c>
      <c r="C30" s="23">
        <v>43.7</v>
      </c>
      <c r="D30" s="23">
        <v>43.7</v>
      </c>
      <c r="E30" s="23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27" t="s">
        <v>151</v>
      </c>
      <c r="B31" s="21" t="s">
        <v>152</v>
      </c>
      <c r="C31" s="23">
        <v>3.9</v>
      </c>
      <c r="D31" s="23">
        <v>3.9</v>
      </c>
      <c r="E31" s="23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27" t="s">
        <v>153</v>
      </c>
      <c r="B32" s="21" t="s">
        <v>154</v>
      </c>
      <c r="C32" s="23">
        <v>0.1</v>
      </c>
      <c r="D32" s="23">
        <v>0.1</v>
      </c>
      <c r="E32" s="23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27"/>
      <c r="B33" s="26" t="s">
        <v>68</v>
      </c>
      <c r="C33" s="23">
        <v>2852.1</v>
      </c>
      <c r="D33" s="23">
        <f>D28+D6</f>
        <v>2661.2800000000007</v>
      </c>
      <c r="E33" s="23">
        <f>E18</f>
        <v>190.8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" ht="29.25" customHeight="1">
      <c r="A34" s="28" t="s">
        <v>155</v>
      </c>
      <c r="B34" s="28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B7" sqref="B7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156</v>
      </c>
      <c r="B1" s="30"/>
      <c r="C1" s="30"/>
      <c r="D1" s="30"/>
      <c r="E1" s="30"/>
      <c r="F1" s="30"/>
    </row>
    <row r="2" spans="1:6" ht="42" customHeight="1">
      <c r="A2" s="4" t="s">
        <v>157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158</v>
      </c>
      <c r="B5" s="33" t="s">
        <v>159</v>
      </c>
      <c r="C5" s="34" t="s">
        <v>160</v>
      </c>
      <c r="D5" s="34"/>
      <c r="E5" s="34"/>
      <c r="F5" s="34" t="s">
        <v>161</v>
      </c>
      <c r="H5" s="35"/>
      <c r="I5" s="35"/>
    </row>
    <row r="6" spans="1:9" ht="64.5" customHeight="1">
      <c r="A6" s="33"/>
      <c r="B6" s="33"/>
      <c r="C6" s="34" t="s">
        <v>162</v>
      </c>
      <c r="D6" s="33" t="s">
        <v>163</v>
      </c>
      <c r="E6" s="33" t="s">
        <v>164</v>
      </c>
      <c r="F6" s="34"/>
      <c r="H6" s="36"/>
      <c r="I6" s="35"/>
    </row>
    <row r="7" spans="1:9" ht="64.5" customHeight="1">
      <c r="A7" s="34"/>
      <c r="B7" s="34"/>
      <c r="C7" s="34"/>
      <c r="D7" s="34"/>
      <c r="E7" s="34"/>
      <c r="F7" s="34"/>
      <c r="H7" s="35"/>
      <c r="I7" s="35"/>
    </row>
    <row r="8" spans="1:6" ht="51" customHeight="1">
      <c r="A8" s="37" t="s">
        <v>165</v>
      </c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6">
      <selection activeCell="C9" sqref="C9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166</v>
      </c>
      <c r="B1" s="15"/>
    </row>
    <row r="2" spans="1:5" s="11" customFormat="1" ht="34.5" customHeight="1">
      <c r="A2" s="16" t="s">
        <v>167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66</v>
      </c>
      <c r="B4" s="17" t="s">
        <v>67</v>
      </c>
      <c r="C4" s="18" t="s">
        <v>168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110</v>
      </c>
      <c r="D5" s="17" t="s">
        <v>69</v>
      </c>
      <c r="E5" s="17" t="s">
        <v>70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169</v>
      </c>
      <c r="C15" s="22"/>
      <c r="D15" s="23"/>
      <c r="E15" s="23"/>
    </row>
    <row r="16" spans="1:2" ht="27.75" customHeight="1">
      <c r="A16" s="13" t="s">
        <v>170</v>
      </c>
      <c r="B16" s="28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</cp:lastModifiedBy>
  <cp:lastPrinted>2022-01-21T11:15:23Z</cp:lastPrinted>
  <dcterms:created xsi:type="dcterms:W3CDTF">2016-02-18T02:32:40Z</dcterms:created>
  <dcterms:modified xsi:type="dcterms:W3CDTF">2023-09-24T11:26:00Z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2052-11.8.2.12055</vt:lpwstr>
  </property>
  <property fmtid="{D5CDD505-2E9C-101B-9397-08002B2CF9AE}" pid="4" name="I">
    <vt:lpwstr>8B8CA04EAA314EACB083508AAEC41DD1</vt:lpwstr>
  </property>
</Properties>
</file>